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545" windowHeight="6795" activeTab="1"/>
  </bookViews>
  <sheets>
    <sheet name="OŠ" sheetId="1" r:id="rId1"/>
    <sheet name="SS1" sheetId="2" r:id="rId2"/>
    <sheet name="SS2" sheetId="3" r:id="rId3"/>
    <sheet name="SS3" sheetId="4" r:id="rId4"/>
    <sheet name="SS4" sheetId="5" r:id="rId5"/>
    <sheet name="Sheet1" sheetId="6" r:id="rId6"/>
  </sheets>
  <definedNames>
    <definedName name="_xlnm.Print_Titles" localSheetId="0">'OŠ'!$10:$11</definedName>
  </definedNames>
  <calcPr fullCalcOnLoad="1"/>
</workbook>
</file>

<file path=xl/sharedStrings.xml><?xml version="1.0" encoding="utf-8"?>
<sst xmlns="http://schemas.openxmlformats.org/spreadsheetml/2006/main" count="784" uniqueCount="438">
  <si>
    <t>Redni broj</t>
  </si>
  <si>
    <t>Mjesto</t>
  </si>
  <si>
    <t>%</t>
  </si>
  <si>
    <t>2.</t>
  </si>
  <si>
    <t>ime</t>
  </si>
  <si>
    <t xml:space="preserve">prezime </t>
  </si>
  <si>
    <t>Učenik</t>
  </si>
  <si>
    <t xml:space="preserve">prezime  </t>
  </si>
  <si>
    <t>Mentor</t>
  </si>
  <si>
    <t>ukupno</t>
  </si>
  <si>
    <t>Članovi povjerenstva:</t>
  </si>
  <si>
    <t xml:space="preserve">3. </t>
  </si>
  <si>
    <t>Predsjednik povjerenstva:</t>
  </si>
  <si>
    <t xml:space="preserve">1. </t>
  </si>
  <si>
    <t>_________________________________________</t>
  </si>
  <si>
    <t>______________________________________________</t>
  </si>
  <si>
    <t>________________________________________________</t>
  </si>
  <si>
    <t>1P</t>
  </si>
  <si>
    <t>2P</t>
  </si>
  <si>
    <t>1T</t>
  </si>
  <si>
    <t>2T</t>
  </si>
  <si>
    <t>3T</t>
  </si>
  <si>
    <t>4T</t>
  </si>
  <si>
    <t>5T</t>
  </si>
  <si>
    <r>
      <t>∑</t>
    </r>
    <r>
      <rPr>
        <sz val="9"/>
        <rFont val="Times New Roman"/>
        <family val="1"/>
      </rPr>
      <t>T</t>
    </r>
  </si>
  <si>
    <t>∑P</t>
  </si>
  <si>
    <t>Škola</t>
  </si>
  <si>
    <t>Zadatci</t>
  </si>
  <si>
    <t>zaporka</t>
  </si>
  <si>
    <t>ŽUPANIJSKO NATJECANJE IZ FIZIKE - SREDNJE ŠKOLE - 1. GRUPA</t>
  </si>
  <si>
    <t>ŽUPANIJSKO NATJECANJE IZ FIZIKE - OSNOVNE ŠKOLE</t>
  </si>
  <si>
    <t>LISTA PORETKA</t>
  </si>
  <si>
    <t>ŽUPANIJSKO NATJECANJE IZ FIZIKE - SREDNJE ŠKOLE - 2. GRUPA</t>
  </si>
  <si>
    <t>ŽUPANIJSKO NATJECANJE IZ FIZIKE - SREDNJE ŠKOLE - 4. GRUPA</t>
  </si>
  <si>
    <t>ŽUPANIJSKO NATJECANJE IZ FIZIKE - SREDNJE ŠKOLE - 3. GRUPA</t>
  </si>
  <si>
    <t>Broj zupanije</t>
  </si>
  <si>
    <t>10.ožujka 2010.</t>
  </si>
  <si>
    <t>10. ožujka 2010.</t>
  </si>
  <si>
    <t>1.</t>
  </si>
  <si>
    <t>10101CRIKVA</t>
  </si>
  <si>
    <t>Fran</t>
  </si>
  <si>
    <t>Rukavina</t>
  </si>
  <si>
    <t>OŠ Jurja Klovića</t>
  </si>
  <si>
    <t>Tribalj</t>
  </si>
  <si>
    <t>Zorica</t>
  </si>
  <si>
    <t>Jovanović</t>
  </si>
  <si>
    <t xml:space="preserve">Jelena </t>
  </si>
  <si>
    <t>Materljan</t>
  </si>
  <si>
    <t>OŠ Centar</t>
  </si>
  <si>
    <t>Rijeka</t>
  </si>
  <si>
    <t>Vesko</t>
  </si>
  <si>
    <t>Nikolaus</t>
  </si>
  <si>
    <t>3.</t>
  </si>
  <si>
    <t>28995 RUŽA</t>
  </si>
  <si>
    <t xml:space="preserve">Tea </t>
  </si>
  <si>
    <t>Borović</t>
  </si>
  <si>
    <t>'R.K.Jeretov''</t>
  </si>
  <si>
    <t>Opatija</t>
  </si>
  <si>
    <t xml:space="preserve">Ibrahim </t>
  </si>
  <si>
    <t>Berbić</t>
  </si>
  <si>
    <t>4.</t>
  </si>
  <si>
    <t>50000 Ooorange</t>
  </si>
  <si>
    <t>Ema</t>
  </si>
  <si>
    <t>Dejhalla</t>
  </si>
  <si>
    <t>OŠ Vladimir Gortan</t>
  </si>
  <si>
    <t xml:space="preserve">Milivoj </t>
  </si>
  <si>
    <t>Maksimović</t>
  </si>
  <si>
    <t>5.</t>
  </si>
  <si>
    <t>Martin</t>
  </si>
  <si>
    <t xml:space="preserve">Zlatić </t>
  </si>
  <si>
    <t>OŠ "Eugen Kumičić"</t>
  </si>
  <si>
    <t>Nada</t>
  </si>
  <si>
    <t>Scrobogna</t>
  </si>
  <si>
    <t>6.</t>
  </si>
  <si>
    <t>Matteo</t>
  </si>
  <si>
    <t>Jelenc</t>
  </si>
  <si>
    <t>OŠ"Petar Zrinski" Čabar PŠ Tršće</t>
  </si>
  <si>
    <t>Čabar</t>
  </si>
  <si>
    <t>Goran</t>
  </si>
  <si>
    <t>Matić</t>
  </si>
  <si>
    <t>7.</t>
  </si>
  <si>
    <t xml:space="preserve">Filip </t>
  </si>
  <si>
    <t>Dangubić</t>
  </si>
  <si>
    <t>8.</t>
  </si>
  <si>
    <t>31195 Svijet</t>
  </si>
  <si>
    <t>OŠ Gornja Vežica</t>
  </si>
  <si>
    <t>Košak Krneta</t>
  </si>
  <si>
    <t>9.</t>
  </si>
  <si>
    <t>22222 Burek</t>
  </si>
  <si>
    <t>Vilim</t>
  </si>
  <si>
    <t>Barać</t>
  </si>
  <si>
    <t>OŠ Trsat</t>
  </si>
  <si>
    <t>Danica</t>
  </si>
  <si>
    <t>Karanović</t>
  </si>
  <si>
    <t>10.</t>
  </si>
  <si>
    <t xml:space="preserve">Borna </t>
  </si>
  <si>
    <t>OŠ Kostrena</t>
  </si>
  <si>
    <t>Kostrena</t>
  </si>
  <si>
    <t xml:space="preserve">Smiljana </t>
  </si>
  <si>
    <t>Mičetić</t>
  </si>
  <si>
    <t>11.</t>
  </si>
  <si>
    <t>Matej</t>
  </si>
  <si>
    <t>Subotić</t>
  </si>
  <si>
    <t>12.</t>
  </si>
  <si>
    <t>Sara</t>
  </si>
  <si>
    <t>Marijan</t>
  </si>
  <si>
    <t>F.K.Frankopan</t>
  </si>
  <si>
    <t>Krk</t>
  </si>
  <si>
    <t>Sanjin</t>
  </si>
  <si>
    <t>Žanić</t>
  </si>
  <si>
    <t>13.</t>
  </si>
  <si>
    <t>Ana-Marija</t>
  </si>
  <si>
    <t>Koritnik</t>
  </si>
  <si>
    <t>OŠ"Petar Zrinski" Čabar PŠ Prezid</t>
  </si>
  <si>
    <t>Midhat</t>
  </si>
  <si>
    <t>Jašarević</t>
  </si>
  <si>
    <t>14.</t>
  </si>
  <si>
    <t>15.</t>
  </si>
  <si>
    <t>Dino</t>
  </si>
  <si>
    <t>Pilav</t>
  </si>
  <si>
    <t>OŠ Kantrida</t>
  </si>
  <si>
    <t xml:space="preserve">Sanja </t>
  </si>
  <si>
    <t>Kvaternik Hren</t>
  </si>
  <si>
    <t>16.</t>
  </si>
  <si>
    <t>32742 Ja</t>
  </si>
  <si>
    <t>Daria</t>
  </si>
  <si>
    <t>Jardas</t>
  </si>
  <si>
    <t>OŠ Sveti Matej</t>
  </si>
  <si>
    <t>Viškovo</t>
  </si>
  <si>
    <t xml:space="preserve">Vera </t>
  </si>
  <si>
    <t>Adžamić</t>
  </si>
  <si>
    <t>17.</t>
  </si>
  <si>
    <t>Antonio</t>
  </si>
  <si>
    <t>Stanić</t>
  </si>
  <si>
    <t>dr. Josipa Pančića</t>
  </si>
  <si>
    <t>Bribir</t>
  </si>
  <si>
    <t>Branka</t>
  </si>
  <si>
    <t>Dražić</t>
  </si>
  <si>
    <t>18.</t>
  </si>
  <si>
    <t>55555 Pedy</t>
  </si>
  <si>
    <t xml:space="preserve"> Matej </t>
  </si>
  <si>
    <t xml:space="preserve"> Pedišić</t>
  </si>
  <si>
    <t>Oš Ivana Zajca</t>
  </si>
  <si>
    <t>19.</t>
  </si>
  <si>
    <t>11111 Stich</t>
  </si>
  <si>
    <t>Natali</t>
  </si>
  <si>
    <t>Bilandžija</t>
  </si>
  <si>
    <t>20.</t>
  </si>
  <si>
    <t>Maria</t>
  </si>
  <si>
    <t>Kinkela Ramirez</t>
  </si>
  <si>
    <t>21.</t>
  </si>
  <si>
    <t xml:space="preserve">Sara </t>
  </si>
  <si>
    <t>Kinkela</t>
  </si>
  <si>
    <t>22.</t>
  </si>
  <si>
    <t>Mateja</t>
  </si>
  <si>
    <t>Skok</t>
  </si>
  <si>
    <t xml:space="preserve">OŠ Dr.B.Markovića </t>
  </si>
  <si>
    <t>Ravna Gora</t>
  </si>
  <si>
    <t xml:space="preserve">Adriana </t>
  </si>
  <si>
    <t>Beović</t>
  </si>
  <si>
    <t>23.</t>
  </si>
  <si>
    <t>13495 pas</t>
  </si>
  <si>
    <t>Patrik</t>
  </si>
  <si>
    <t>Car</t>
  </si>
  <si>
    <t>OŠ Vladimira Nazora</t>
  </si>
  <si>
    <t>Crikvenica</t>
  </si>
  <si>
    <t>Jan</t>
  </si>
  <si>
    <t>Dupor</t>
  </si>
  <si>
    <t>24.</t>
  </si>
  <si>
    <t>Ivan</t>
  </si>
  <si>
    <t>Ligatić</t>
  </si>
  <si>
    <t>25.</t>
  </si>
  <si>
    <t xml:space="preserve">Martina </t>
  </si>
  <si>
    <t>Ružić</t>
  </si>
  <si>
    <t>26.</t>
  </si>
  <si>
    <t>27.</t>
  </si>
  <si>
    <t xml:space="preserve">Rafaela </t>
  </si>
  <si>
    <t>Berišić</t>
  </si>
  <si>
    <t>28.</t>
  </si>
  <si>
    <t>28089 LIVERPOOL</t>
  </si>
  <si>
    <t>August</t>
  </si>
  <si>
    <t>Marčan</t>
  </si>
  <si>
    <t>29.</t>
  </si>
  <si>
    <t>63626 Vuk</t>
  </si>
  <si>
    <t>Jakov</t>
  </si>
  <si>
    <t>Vukelić</t>
  </si>
  <si>
    <t>OŠ I Mažuranića</t>
  </si>
  <si>
    <t>Novi Vinodolski</t>
  </si>
  <si>
    <t>Franjo</t>
  </si>
  <si>
    <t>Veljačić</t>
  </si>
  <si>
    <t>30.</t>
  </si>
  <si>
    <t>Vukušić</t>
  </si>
  <si>
    <t>OŠ V.C. Emina</t>
  </si>
  <si>
    <t>Lovran</t>
  </si>
  <si>
    <t>Želimir</t>
  </si>
  <si>
    <t>Cvitanić</t>
  </si>
  <si>
    <t>31.</t>
  </si>
  <si>
    <t>29495 Hrvat</t>
  </si>
  <si>
    <t xml:space="preserve"> Ante</t>
  </si>
  <si>
    <t>Mandekić</t>
  </si>
  <si>
    <t>32.</t>
  </si>
  <si>
    <t>09188 Nike</t>
  </si>
  <si>
    <t>Nikica</t>
  </si>
  <si>
    <t>Randić</t>
  </si>
  <si>
    <t xml:space="preserve">Tomislav </t>
  </si>
  <si>
    <t xml:space="preserve">Gašpert </t>
  </si>
  <si>
    <t>OŠ Turnić</t>
  </si>
  <si>
    <t>Damir</t>
  </si>
  <si>
    <t>Čović</t>
  </si>
  <si>
    <t xml:space="preserve"> Ariana</t>
  </si>
  <si>
    <t xml:space="preserve"> Kostić</t>
  </si>
  <si>
    <t>OŠ Podmurvice</t>
  </si>
  <si>
    <t>Muškardin</t>
  </si>
  <si>
    <t>12345Trabant</t>
  </si>
  <si>
    <t>Simon</t>
  </si>
  <si>
    <t>Grgurina</t>
  </si>
  <si>
    <t>Drago Gervais</t>
  </si>
  <si>
    <t>Brešca</t>
  </si>
  <si>
    <t>Darko</t>
  </si>
  <si>
    <t>Brnčić</t>
  </si>
  <si>
    <t>Klaudija</t>
  </si>
  <si>
    <t>Lipovac</t>
  </si>
  <si>
    <t>OŠ"Petar Zrinski"Čabar PŠ Prezid</t>
  </si>
  <si>
    <t>09899SREĆA</t>
  </si>
  <si>
    <t>Anna Maria</t>
  </si>
  <si>
    <t>OŠ I. G. Kovačića</t>
  </si>
  <si>
    <t>Delnice</t>
  </si>
  <si>
    <t>Marija</t>
  </si>
  <si>
    <t>Imgrund</t>
  </si>
  <si>
    <t xml:space="preserve">Tanja </t>
  </si>
  <si>
    <t>Tatalović</t>
  </si>
  <si>
    <t>OŠ Zamet</t>
  </si>
  <si>
    <t>Saša</t>
  </si>
  <si>
    <t>Skalamera</t>
  </si>
  <si>
    <t xml:space="preserve">Elena </t>
  </si>
  <si>
    <t>Miletić</t>
  </si>
  <si>
    <t xml:space="preserve">Ana </t>
  </si>
  <si>
    <t>Rendić</t>
  </si>
  <si>
    <t>Alan</t>
  </si>
  <si>
    <t>Šimić</t>
  </si>
  <si>
    <t>Jasšarević</t>
  </si>
  <si>
    <t>Lana</t>
  </si>
  <si>
    <t>Bogdanović</t>
  </si>
  <si>
    <t>OŠ Zvonka Cara</t>
  </si>
  <si>
    <t>Bonifačić</t>
  </si>
  <si>
    <t>Punat</t>
  </si>
  <si>
    <t>Mladen</t>
  </si>
  <si>
    <t>Orlić</t>
  </si>
  <si>
    <t>Dragan</t>
  </si>
  <si>
    <t>Marin</t>
  </si>
  <si>
    <t>Troha</t>
  </si>
  <si>
    <t>17125 Flashdance</t>
  </si>
  <si>
    <t xml:space="preserve">Veronika </t>
  </si>
  <si>
    <t>Krebel</t>
  </si>
  <si>
    <t>89107 Apple</t>
  </si>
  <si>
    <t>Anja</t>
  </si>
  <si>
    <t xml:space="preserve"> Pirich</t>
  </si>
  <si>
    <t>28995 Zečić</t>
  </si>
  <si>
    <t xml:space="preserve">Barabara </t>
  </si>
  <si>
    <t>Klisović</t>
  </si>
  <si>
    <t>19125 Blondie</t>
  </si>
  <si>
    <t xml:space="preserve"> Lucija </t>
  </si>
  <si>
    <t>Vojta</t>
  </si>
  <si>
    <t xml:space="preserve"> Ema </t>
  </si>
  <si>
    <t>Podnar</t>
  </si>
  <si>
    <t>12345 Rijeka</t>
  </si>
  <si>
    <t xml:space="preserve"> Antonio</t>
  </si>
  <si>
    <t xml:space="preserve"> Suman</t>
  </si>
  <si>
    <t>20202tiny</t>
  </si>
  <si>
    <t>Sušanj</t>
  </si>
  <si>
    <t>Gimnazija Andrije Mohorovičića Rijeka</t>
  </si>
  <si>
    <t>Patricija</t>
  </si>
  <si>
    <t>Breš</t>
  </si>
  <si>
    <t>20994fizika</t>
  </si>
  <si>
    <t>Aleksandar</t>
  </si>
  <si>
    <t>Bulj</t>
  </si>
  <si>
    <t>Neven</t>
  </si>
  <si>
    <t>Miculinić</t>
  </si>
  <si>
    <t>Matija</t>
  </si>
  <si>
    <t xml:space="preserve"> Dika</t>
  </si>
  <si>
    <t>Prva sušačka hrvatska gimnazija</t>
  </si>
  <si>
    <t>Datković</t>
  </si>
  <si>
    <t>Sven</t>
  </si>
  <si>
    <t>Pupavac</t>
  </si>
  <si>
    <t xml:space="preserve">Gimnazija Eugena Kumičića </t>
  </si>
  <si>
    <t>Pantar</t>
  </si>
  <si>
    <t>Marino</t>
  </si>
  <si>
    <t>Mohović</t>
  </si>
  <si>
    <t>Marić</t>
  </si>
  <si>
    <t>Srednja škola Ambroza Haračića</t>
  </si>
  <si>
    <t>Mali Lošinj</t>
  </si>
  <si>
    <t>Divko</t>
  </si>
  <si>
    <t>Hadžiev</t>
  </si>
  <si>
    <t xml:space="preserve"> Mateo</t>
  </si>
  <si>
    <t xml:space="preserve"> Kovačić</t>
  </si>
  <si>
    <t>Prometna škola</t>
  </si>
  <si>
    <t>   Elizabeta</t>
  </si>
  <si>
    <t>Mihalić Kesić</t>
  </si>
  <si>
    <t xml:space="preserve"> David</t>
  </si>
  <si>
    <t xml:space="preserve"> Vižentin</t>
  </si>
  <si>
    <t>Teo</t>
  </si>
  <si>
    <t>Gregov</t>
  </si>
  <si>
    <t>Poje</t>
  </si>
  <si>
    <t xml:space="preserve">Sš"Vladimir Nazor" </t>
  </si>
  <si>
    <t xml:space="preserve">Dejan </t>
  </si>
  <si>
    <t>Paripović</t>
  </si>
  <si>
    <t>26794jonas</t>
  </si>
  <si>
    <t>Lea</t>
  </si>
  <si>
    <t>Južnić</t>
  </si>
  <si>
    <t>Srednja Škola Delnice</t>
  </si>
  <si>
    <t>Anton</t>
  </si>
  <si>
    <t>Zorko</t>
  </si>
  <si>
    <t>01955 Einstein</t>
  </si>
  <si>
    <t>Žagar</t>
  </si>
  <si>
    <t>SŠ"Vladimir Nazor"</t>
  </si>
  <si>
    <t>12345kaktus</t>
  </si>
  <si>
    <t>Daniel</t>
  </si>
  <si>
    <t>Brusić</t>
  </si>
  <si>
    <t>Mirjana</t>
  </si>
  <si>
    <t>Zovko</t>
  </si>
  <si>
    <t>Antonela</t>
  </si>
  <si>
    <t>Trbović</t>
  </si>
  <si>
    <t>Levko</t>
  </si>
  <si>
    <t>Cvetkovski</t>
  </si>
  <si>
    <t>Damjan</t>
  </si>
  <si>
    <t xml:space="preserve"> Babić</t>
  </si>
  <si>
    <t>Srednja škola za elektrotehniku i rečunalstvo</t>
  </si>
  <si>
    <t xml:space="preserve">Matko </t>
  </si>
  <si>
    <t>Kandžija</t>
  </si>
  <si>
    <t>Bartol</t>
  </si>
  <si>
    <t>Komadina</t>
  </si>
  <si>
    <t>00661patka</t>
  </si>
  <si>
    <t>Dante</t>
  </si>
  <si>
    <t>Poropat</t>
  </si>
  <si>
    <t>54321more</t>
  </si>
  <si>
    <t>Danijel</t>
  </si>
  <si>
    <t>Host</t>
  </si>
  <si>
    <t xml:space="preserve">Luka </t>
  </si>
  <si>
    <t>Matetić</t>
  </si>
  <si>
    <t>12358igor</t>
  </si>
  <si>
    <t>Igor</t>
  </si>
  <si>
    <t>Dudaš</t>
  </si>
  <si>
    <t>Mirna</t>
  </si>
  <si>
    <t>Jurcan</t>
  </si>
  <si>
    <t xml:space="preserve">Riccardo </t>
  </si>
  <si>
    <t>Mangano</t>
  </si>
  <si>
    <t>16112gam</t>
  </si>
  <si>
    <t>Vid</t>
  </si>
  <si>
    <t>Bumbulović</t>
  </si>
  <si>
    <t>Karlo</t>
  </si>
  <si>
    <t>Mrakovčić</t>
  </si>
  <si>
    <t>12345cvijeće</t>
  </si>
  <si>
    <t xml:space="preserve">Nina </t>
  </si>
  <si>
    <t>Garić</t>
  </si>
  <si>
    <t>11111levat</t>
  </si>
  <si>
    <t>Roni</t>
  </si>
  <si>
    <t>Puž</t>
  </si>
  <si>
    <t>51000rakun</t>
  </si>
  <si>
    <t>Filipec</t>
  </si>
  <si>
    <t xml:space="preserve">Mateja </t>
  </si>
  <si>
    <t>Ljubičić</t>
  </si>
  <si>
    <t>11061DRAGO</t>
  </si>
  <si>
    <t>Ivana</t>
  </si>
  <si>
    <t>Šarac</t>
  </si>
  <si>
    <t>54321cvijet</t>
  </si>
  <si>
    <t>11235slika</t>
  </si>
  <si>
    <t>10195žnj</t>
  </si>
  <si>
    <t>160994ENTER</t>
  </si>
  <si>
    <t>27395bicikla</t>
  </si>
  <si>
    <t>99999SHAVO</t>
  </si>
  <si>
    <t>18114VPOLJIS</t>
  </si>
  <si>
    <t>19941kova1</t>
  </si>
  <si>
    <t>2390Urijeka</t>
  </si>
  <si>
    <t xml:space="preserve"> 51303Sova</t>
  </si>
  <si>
    <t>Županija:   Primorsko goranska</t>
  </si>
  <si>
    <t>škola domaćin:OŠ Centar</t>
  </si>
  <si>
    <t>Patricija Breš,prof.</t>
  </si>
  <si>
    <t>1. Vesko Nikolaus,prof.</t>
  </si>
  <si>
    <t>2. mr.sc. Tatjana Pranjić Petrović</t>
  </si>
  <si>
    <t>3. Mladen Pantar,prof.</t>
  </si>
  <si>
    <t>Dominik</t>
  </si>
  <si>
    <t>Stanojević</t>
  </si>
  <si>
    <t>55555sreća</t>
  </si>
  <si>
    <t>65995riba</t>
  </si>
  <si>
    <t>12345 LOPTA</t>
  </si>
  <si>
    <t>56948 kvazer</t>
  </si>
  <si>
    <t>Mihel</t>
  </si>
  <si>
    <t>54321 fizika</t>
  </si>
  <si>
    <t>99900ronaldo</t>
  </si>
  <si>
    <t>13132finvest</t>
  </si>
  <si>
    <t>11996 znanje</t>
  </si>
  <si>
    <t>27595 tigar</t>
  </si>
  <si>
    <t>33332fizika</t>
  </si>
  <si>
    <t>41295galeb</t>
  </si>
  <si>
    <t>53198Filozof</t>
  </si>
  <si>
    <t>52483snijeg</t>
  </si>
  <si>
    <t>11111snopy</t>
  </si>
  <si>
    <t>51234 Volcom</t>
  </si>
  <si>
    <t>00009 ZEMI</t>
  </si>
  <si>
    <t>14496violetblue</t>
  </si>
  <si>
    <t>Nataša</t>
  </si>
  <si>
    <t>Milošević</t>
  </si>
  <si>
    <t>63996leopard</t>
  </si>
  <si>
    <t>77379ravnina</t>
  </si>
  <si>
    <t>18396optimista</t>
  </si>
  <si>
    <t>00000nula</t>
  </si>
  <si>
    <t>Maračić</t>
  </si>
  <si>
    <t>25105 naxorb</t>
  </si>
  <si>
    <t>48484 PAS</t>
  </si>
  <si>
    <t>13795 brum</t>
  </si>
  <si>
    <t>19210Snickers</t>
  </si>
  <si>
    <t>51221furby</t>
  </si>
  <si>
    <t>56542 SNOOPY</t>
  </si>
  <si>
    <t>55442crvena</t>
  </si>
  <si>
    <t>27200fizika</t>
  </si>
  <si>
    <t>00000rijeka</t>
  </si>
  <si>
    <t>99999mirko</t>
  </si>
  <si>
    <t>48233jahce</t>
  </si>
  <si>
    <t>28102yea</t>
  </si>
  <si>
    <t>07666zokijevsin</t>
  </si>
  <si>
    <t>38551zokijevsin</t>
  </si>
  <si>
    <t>11112zokijevsin</t>
  </si>
  <si>
    <t>Tatjana Ivošević,viša savjetnica</t>
  </si>
  <si>
    <t>Tatjana Pranjić Petrović,prof.</t>
  </si>
  <si>
    <t>Mladen Pantar,prof</t>
  </si>
  <si>
    <t>Vesko Nikolaus,prof.</t>
  </si>
  <si>
    <t>Levko Cvetkovski,prof</t>
  </si>
  <si>
    <t>Mladen Pantar,prof.</t>
  </si>
  <si>
    <t>Levko Cvetkovski,prof.</t>
  </si>
  <si>
    <t>Tatjana Pranjić-Petrović,prof.</t>
  </si>
  <si>
    <t>Nada Scrobogna,prof.</t>
  </si>
  <si>
    <t>Senada Tuhtan,prof.</t>
  </si>
  <si>
    <t>3.Ivan Grgurić ,prof.</t>
  </si>
  <si>
    <t>Saša Skalamera,prof.</t>
  </si>
  <si>
    <t>2.Emilija Cuculić,prof.</t>
  </si>
  <si>
    <t>Branka Dražić,prof.</t>
  </si>
  <si>
    <t>Damir Čović,prof.</t>
  </si>
  <si>
    <t>Vera Adžamić,prof.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</si>
</sst>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24" borderId="21" xfId="0" applyFont="1" applyFill="1" applyBorder="1" applyAlignment="1">
      <alignment horizontal="center" vertical="center" wrapText="1"/>
    </xf>
    <xf numFmtId="14" fontId="1" fillId="25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24" borderId="11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2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4" borderId="2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 quotePrefix="1">
      <alignment horizontal="center" vertical="center"/>
    </xf>
    <xf numFmtId="0" fontId="28" fillId="0" borderId="10" xfId="0" applyFont="1" applyBorder="1" applyAlignment="1">
      <alignment horizontal="center"/>
    </xf>
    <xf numFmtId="2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 shrinkToFit="1"/>
    </xf>
    <xf numFmtId="0" fontId="28" fillId="0" borderId="22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26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26" borderId="0" xfId="0" applyFont="1" applyFill="1" applyAlignment="1">
      <alignment horizontal="center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="75" zoomScaleNormal="75" zoomScalePageLayoutView="0" workbookViewId="0" topLeftCell="A50">
      <selection activeCell="D73" sqref="D73"/>
    </sheetView>
  </sheetViews>
  <sheetFormatPr defaultColWidth="9" defaultRowHeight="15"/>
  <cols>
    <col min="1" max="1" width="9" style="1" customWidth="1"/>
    <col min="2" max="2" width="6.59765625" style="1" customWidth="1"/>
    <col min="3" max="3" width="11.3984375" style="1" customWidth="1"/>
    <col min="4" max="4" width="12.59765625" style="1" customWidth="1"/>
    <col min="5" max="5" width="16.59765625" style="1" customWidth="1"/>
    <col min="6" max="6" width="15.69921875" style="1" customWidth="1"/>
    <col min="7" max="8" width="12.59765625" style="1" customWidth="1"/>
    <col min="9" max="9" width="15.59765625" style="1" customWidth="1"/>
    <col min="10" max="10" width="4.19921875" style="1" customWidth="1"/>
    <col min="11" max="12" width="4.3984375" style="1" customWidth="1"/>
    <col min="13" max="13" width="5.09765625" style="1" bestFit="1" customWidth="1"/>
    <col min="14" max="17" width="5.09765625" style="1" customWidth="1"/>
    <col min="18" max="18" width="4.3984375" style="1" customWidth="1"/>
    <col min="19" max="19" width="6.59765625" style="1" customWidth="1"/>
    <col min="20" max="20" width="8.59765625" style="1" customWidth="1"/>
    <col min="21" max="16384" width="9" style="1" customWidth="1"/>
  </cols>
  <sheetData>
    <row r="1" spans="5:8" ht="15.75">
      <c r="E1" s="2"/>
      <c r="F1" s="2"/>
      <c r="G1" s="2"/>
      <c r="H1" s="2"/>
    </row>
    <row r="2" spans="4:9" ht="15.75">
      <c r="D2" s="59" t="s">
        <v>30</v>
      </c>
      <c r="E2" s="59"/>
      <c r="F2" s="59"/>
      <c r="G2" s="59"/>
      <c r="H2" s="59"/>
      <c r="I2" s="59"/>
    </row>
    <row r="3" ht="15.75">
      <c r="F3" s="33" t="s">
        <v>36</v>
      </c>
    </row>
    <row r="4" spans="5:8" ht="15.75">
      <c r="E4" s="60" t="s">
        <v>374</v>
      </c>
      <c r="F4" s="60"/>
      <c r="G4" s="60"/>
      <c r="H4" s="60"/>
    </row>
    <row r="5" spans="5:8" ht="15.75">
      <c r="E5" s="60" t="s">
        <v>375</v>
      </c>
      <c r="F5" s="60"/>
      <c r="G5" s="60"/>
      <c r="H5" s="60"/>
    </row>
    <row r="6" spans="5:18" ht="15.75">
      <c r="E6" s="63" t="s">
        <v>31</v>
      </c>
      <c r="F6" s="63"/>
      <c r="G6" s="63"/>
      <c r="H6" s="63"/>
      <c r="J6" s="65"/>
      <c r="K6" s="65"/>
      <c r="L6" s="65"/>
      <c r="M6" s="65"/>
      <c r="N6" s="65"/>
      <c r="O6" s="65"/>
      <c r="P6" s="65"/>
      <c r="Q6" s="65"/>
      <c r="R6" s="3"/>
    </row>
    <row r="7" spans="10:12" ht="15.75" hidden="1">
      <c r="J7" s="2"/>
      <c r="K7" s="3"/>
      <c r="L7" s="3"/>
    </row>
    <row r="8" spans="4:9" ht="15.75">
      <c r="D8" s="2"/>
      <c r="E8" s="60"/>
      <c r="F8" s="60"/>
      <c r="G8" s="60"/>
      <c r="H8" s="60"/>
      <c r="I8" s="2"/>
    </row>
    <row r="10" spans="1:20" s="30" customFormat="1" ht="25.5">
      <c r="A10" s="23" t="s">
        <v>35</v>
      </c>
      <c r="B10" s="45" t="s">
        <v>0</v>
      </c>
      <c r="C10" s="32" t="s">
        <v>28</v>
      </c>
      <c r="D10" s="66" t="s">
        <v>6</v>
      </c>
      <c r="E10" s="67"/>
      <c r="F10" s="15" t="s">
        <v>26</v>
      </c>
      <c r="G10" s="15" t="s">
        <v>1</v>
      </c>
      <c r="H10" s="66" t="s">
        <v>8</v>
      </c>
      <c r="I10" s="67"/>
      <c r="J10" s="68" t="s">
        <v>27</v>
      </c>
      <c r="K10" s="69"/>
      <c r="L10" s="69"/>
      <c r="M10" s="69"/>
      <c r="N10" s="69"/>
      <c r="O10" s="69"/>
      <c r="P10" s="69"/>
      <c r="Q10" s="69"/>
      <c r="R10" s="69"/>
      <c r="S10" s="69"/>
      <c r="T10" s="48"/>
    </row>
    <row r="11" spans="1:21" s="30" customFormat="1" ht="15.75">
      <c r="A11" s="23"/>
      <c r="B11" s="25"/>
      <c r="C11" s="25"/>
      <c r="D11" s="23" t="s">
        <v>4</v>
      </c>
      <c r="E11" s="23" t="s">
        <v>5</v>
      </c>
      <c r="F11" s="24"/>
      <c r="G11" s="23"/>
      <c r="H11" s="23" t="s">
        <v>4</v>
      </c>
      <c r="I11" s="25" t="s">
        <v>7</v>
      </c>
      <c r="J11" s="22" t="s">
        <v>19</v>
      </c>
      <c r="K11" s="23" t="s">
        <v>20</v>
      </c>
      <c r="L11" s="23" t="s">
        <v>21</v>
      </c>
      <c r="M11" s="23" t="s">
        <v>22</v>
      </c>
      <c r="N11" s="23" t="s">
        <v>23</v>
      </c>
      <c r="O11" s="26" t="s">
        <v>24</v>
      </c>
      <c r="P11" s="23" t="s">
        <v>17</v>
      </c>
      <c r="Q11" s="23" t="s">
        <v>18</v>
      </c>
      <c r="R11" s="27" t="s">
        <v>25</v>
      </c>
      <c r="S11" s="28" t="s">
        <v>9</v>
      </c>
      <c r="T11" s="29" t="s">
        <v>2</v>
      </c>
      <c r="U11" s="31"/>
    </row>
    <row r="12" spans="1:20" s="4" customFormat="1" ht="21.75" customHeight="1">
      <c r="A12" s="14">
        <v>8</v>
      </c>
      <c r="B12" s="49" t="s">
        <v>38</v>
      </c>
      <c r="C12" s="50" t="s">
        <v>84</v>
      </c>
      <c r="D12" s="50" t="s">
        <v>380</v>
      </c>
      <c r="E12" s="50" t="s">
        <v>381</v>
      </c>
      <c r="F12" s="50" t="s">
        <v>85</v>
      </c>
      <c r="G12" s="50" t="s">
        <v>49</v>
      </c>
      <c r="H12" s="50" t="s">
        <v>46</v>
      </c>
      <c r="I12" s="50" t="s">
        <v>86</v>
      </c>
      <c r="J12" s="14">
        <v>7</v>
      </c>
      <c r="K12" s="14">
        <v>9</v>
      </c>
      <c r="L12" s="14">
        <v>11</v>
      </c>
      <c r="M12" s="14">
        <v>9</v>
      </c>
      <c r="N12" s="14">
        <v>4</v>
      </c>
      <c r="O12" s="14">
        <f>J12+K12+L12+M12+N12</f>
        <v>40</v>
      </c>
      <c r="P12" s="14">
        <v>11</v>
      </c>
      <c r="Q12" s="14">
        <v>5</v>
      </c>
      <c r="R12" s="14">
        <f>P12+Q12</f>
        <v>16</v>
      </c>
      <c r="S12" s="14">
        <f>O12+R12</f>
        <v>56</v>
      </c>
      <c r="T12" s="81">
        <f>S12/75*100</f>
        <v>74.66666666666667</v>
      </c>
    </row>
    <row r="13" spans="1:20" s="4" customFormat="1" ht="21.75" customHeight="1">
      <c r="A13" s="14">
        <v>8</v>
      </c>
      <c r="B13" s="49" t="s">
        <v>3</v>
      </c>
      <c r="C13" s="50" t="s">
        <v>124</v>
      </c>
      <c r="D13" s="50" t="s">
        <v>125</v>
      </c>
      <c r="E13" s="50" t="s">
        <v>126</v>
      </c>
      <c r="F13" s="50" t="s">
        <v>127</v>
      </c>
      <c r="G13" s="50" t="s">
        <v>128</v>
      </c>
      <c r="H13" s="54" t="s">
        <v>129</v>
      </c>
      <c r="I13" s="50" t="s">
        <v>130</v>
      </c>
      <c r="J13" s="6">
        <v>6</v>
      </c>
      <c r="K13" s="6">
        <v>9</v>
      </c>
      <c r="L13" s="6">
        <v>11</v>
      </c>
      <c r="M13" s="6">
        <v>7</v>
      </c>
      <c r="N13" s="6">
        <v>1</v>
      </c>
      <c r="O13" s="14">
        <f>J13+K13+L13+M13+N13</f>
        <v>34</v>
      </c>
      <c r="P13" s="6">
        <v>11</v>
      </c>
      <c r="Q13" s="6">
        <v>8</v>
      </c>
      <c r="R13" s="14">
        <f>P13+Q13</f>
        <v>19</v>
      </c>
      <c r="S13" s="14">
        <f>O13+R13</f>
        <v>53</v>
      </c>
      <c r="T13" s="81">
        <f>S13/75*100</f>
        <v>70.66666666666667</v>
      </c>
    </row>
    <row r="14" spans="1:20" s="4" customFormat="1" ht="21.75" customHeight="1">
      <c r="A14" s="14">
        <v>8</v>
      </c>
      <c r="B14" s="49" t="s">
        <v>52</v>
      </c>
      <c r="C14" s="49" t="s">
        <v>39</v>
      </c>
      <c r="D14" s="49" t="s">
        <v>40</v>
      </c>
      <c r="E14" s="49" t="s">
        <v>41</v>
      </c>
      <c r="F14" s="49" t="s">
        <v>42</v>
      </c>
      <c r="G14" s="49" t="s">
        <v>43</v>
      </c>
      <c r="H14" s="49" t="s">
        <v>44</v>
      </c>
      <c r="I14" s="49" t="s">
        <v>45</v>
      </c>
      <c r="J14" s="14">
        <v>8</v>
      </c>
      <c r="K14" s="14">
        <v>9</v>
      </c>
      <c r="L14" s="14">
        <v>11</v>
      </c>
      <c r="M14" s="14">
        <v>9</v>
      </c>
      <c r="N14" s="14">
        <v>2</v>
      </c>
      <c r="O14" s="14">
        <f>J14+K14+L14+M14+N14</f>
        <v>39</v>
      </c>
      <c r="P14" s="14">
        <v>6</v>
      </c>
      <c r="Q14" s="14">
        <v>4</v>
      </c>
      <c r="R14" s="14">
        <f>P14+Q14</f>
        <v>10</v>
      </c>
      <c r="S14" s="14">
        <f>O14+R14</f>
        <v>49</v>
      </c>
      <c r="T14" s="81">
        <f>S14/75*100</f>
        <v>65.33333333333333</v>
      </c>
    </row>
    <row r="15" spans="1:20" s="4" customFormat="1" ht="21.75" customHeight="1">
      <c r="A15" s="14">
        <v>8</v>
      </c>
      <c r="B15" s="49" t="s">
        <v>60</v>
      </c>
      <c r="C15" s="50" t="s">
        <v>405</v>
      </c>
      <c r="D15" s="50" t="s">
        <v>118</v>
      </c>
      <c r="E15" s="50" t="s">
        <v>119</v>
      </c>
      <c r="F15" s="50" t="s">
        <v>120</v>
      </c>
      <c r="G15" s="50" t="s">
        <v>49</v>
      </c>
      <c r="H15" s="50" t="s">
        <v>121</v>
      </c>
      <c r="I15" s="50" t="s">
        <v>122</v>
      </c>
      <c r="J15" s="14">
        <v>7</v>
      </c>
      <c r="K15" s="14">
        <v>6</v>
      </c>
      <c r="L15" s="14">
        <v>11</v>
      </c>
      <c r="M15" s="14">
        <v>9</v>
      </c>
      <c r="N15" s="14">
        <v>0</v>
      </c>
      <c r="O15" s="14">
        <f>J15+K15+L15+M15+N15</f>
        <v>33</v>
      </c>
      <c r="P15" s="14">
        <v>4</v>
      </c>
      <c r="Q15" s="14">
        <v>10</v>
      </c>
      <c r="R15" s="14">
        <f>P15+Q15</f>
        <v>14</v>
      </c>
      <c r="S15" s="14">
        <f>O15+R15</f>
        <v>47</v>
      </c>
      <c r="T15" s="81">
        <f>S15/75*100</f>
        <v>62.66666666666667</v>
      </c>
    </row>
    <row r="16" spans="1:20" s="4" customFormat="1" ht="21.75" customHeight="1">
      <c r="A16" s="14">
        <v>8</v>
      </c>
      <c r="B16" s="49" t="s">
        <v>67</v>
      </c>
      <c r="C16" s="50" t="s">
        <v>404</v>
      </c>
      <c r="D16" s="50" t="s">
        <v>68</v>
      </c>
      <c r="E16" s="50" t="s">
        <v>69</v>
      </c>
      <c r="F16" s="50" t="s">
        <v>70</v>
      </c>
      <c r="G16" s="50" t="s">
        <v>49</v>
      </c>
      <c r="H16" s="50" t="s">
        <v>71</v>
      </c>
      <c r="I16" s="50" t="s">
        <v>72</v>
      </c>
      <c r="J16" s="14">
        <v>6</v>
      </c>
      <c r="K16" s="14">
        <v>9</v>
      </c>
      <c r="L16" s="14">
        <v>11</v>
      </c>
      <c r="M16" s="14">
        <v>9</v>
      </c>
      <c r="N16" s="14">
        <v>4</v>
      </c>
      <c r="O16" s="14">
        <f>J16+K16+L16+M16+N16</f>
        <v>39</v>
      </c>
      <c r="P16" s="14">
        <v>5</v>
      </c>
      <c r="Q16" s="14">
        <v>1</v>
      </c>
      <c r="R16" s="14">
        <f>P16+Q16</f>
        <v>6</v>
      </c>
      <c r="S16" s="14">
        <f>O16+R16</f>
        <v>45</v>
      </c>
      <c r="T16" s="81">
        <f>S16/75*100</f>
        <v>60</v>
      </c>
    </row>
    <row r="17" spans="1:20" s="4" customFormat="1" ht="21.75" customHeight="1">
      <c r="A17" s="14">
        <v>8</v>
      </c>
      <c r="B17" s="49" t="s">
        <v>73</v>
      </c>
      <c r="C17" s="49" t="s">
        <v>213</v>
      </c>
      <c r="D17" s="49" t="s">
        <v>214</v>
      </c>
      <c r="E17" s="49" t="s">
        <v>215</v>
      </c>
      <c r="F17" s="49" t="s">
        <v>216</v>
      </c>
      <c r="G17" s="49" t="s">
        <v>217</v>
      </c>
      <c r="H17" s="49" t="s">
        <v>218</v>
      </c>
      <c r="I17" s="49" t="s">
        <v>219</v>
      </c>
      <c r="J17" s="6">
        <v>6</v>
      </c>
      <c r="K17" s="6">
        <v>9</v>
      </c>
      <c r="L17" s="6">
        <v>11</v>
      </c>
      <c r="M17" s="6">
        <v>0</v>
      </c>
      <c r="N17" s="6">
        <v>5</v>
      </c>
      <c r="O17" s="14">
        <f>J17+K17+L17+M17+N17</f>
        <v>31</v>
      </c>
      <c r="P17" s="6">
        <v>13</v>
      </c>
      <c r="Q17" s="6">
        <v>0</v>
      </c>
      <c r="R17" s="14">
        <f>P17+Q17</f>
        <v>13</v>
      </c>
      <c r="S17" s="14">
        <f>O17+R17</f>
        <v>44</v>
      </c>
      <c r="T17" s="81">
        <f>S17/75*100</f>
        <v>58.666666666666664</v>
      </c>
    </row>
    <row r="18" spans="1:20" s="4" customFormat="1" ht="21.75" customHeight="1">
      <c r="A18" s="14">
        <v>8</v>
      </c>
      <c r="B18" s="49" t="s">
        <v>80</v>
      </c>
      <c r="C18" s="50" t="s">
        <v>403</v>
      </c>
      <c r="D18" s="49" t="s">
        <v>46</v>
      </c>
      <c r="E18" s="50" t="s">
        <v>47</v>
      </c>
      <c r="F18" s="50" t="s">
        <v>48</v>
      </c>
      <c r="G18" s="49" t="s">
        <v>49</v>
      </c>
      <c r="H18" s="50" t="s">
        <v>50</v>
      </c>
      <c r="I18" s="50" t="s">
        <v>51</v>
      </c>
      <c r="J18" s="14">
        <v>5</v>
      </c>
      <c r="K18" s="14">
        <v>6</v>
      </c>
      <c r="L18" s="14">
        <v>6</v>
      </c>
      <c r="M18" s="14">
        <v>3</v>
      </c>
      <c r="N18" s="14">
        <v>9</v>
      </c>
      <c r="O18" s="14">
        <f>J18+K18+L18+M18+N18</f>
        <v>29</v>
      </c>
      <c r="P18" s="14">
        <v>6</v>
      </c>
      <c r="Q18" s="14">
        <v>8</v>
      </c>
      <c r="R18" s="14">
        <f>P18+Q18</f>
        <v>14</v>
      </c>
      <c r="S18" s="14">
        <f>O18+R18</f>
        <v>43</v>
      </c>
      <c r="T18" s="81">
        <f>S18/75*100</f>
        <v>57.333333333333336</v>
      </c>
    </row>
    <row r="19" spans="1:20" s="4" customFormat="1" ht="21.75" customHeight="1">
      <c r="A19" s="14">
        <v>8</v>
      </c>
      <c r="B19" s="49" t="s">
        <v>80</v>
      </c>
      <c r="C19" s="51" t="s">
        <v>53</v>
      </c>
      <c r="D19" s="51" t="s">
        <v>54</v>
      </c>
      <c r="E19" s="51" t="s">
        <v>55</v>
      </c>
      <c r="F19" s="52" t="s">
        <v>56</v>
      </c>
      <c r="G19" s="51" t="s">
        <v>57</v>
      </c>
      <c r="H19" s="51" t="s">
        <v>58</v>
      </c>
      <c r="I19" s="51" t="s">
        <v>59</v>
      </c>
      <c r="J19" s="14">
        <v>2</v>
      </c>
      <c r="K19" s="14">
        <v>3</v>
      </c>
      <c r="L19" s="14">
        <v>10</v>
      </c>
      <c r="M19" s="14">
        <v>9</v>
      </c>
      <c r="N19" s="14">
        <v>0</v>
      </c>
      <c r="O19" s="14">
        <f>J19+K19+L19+M19+N19</f>
        <v>24</v>
      </c>
      <c r="P19" s="14">
        <v>9</v>
      </c>
      <c r="Q19" s="14">
        <v>10</v>
      </c>
      <c r="R19" s="14">
        <f>P19+Q19</f>
        <v>19</v>
      </c>
      <c r="S19" s="14">
        <f>O19+R19</f>
        <v>43</v>
      </c>
      <c r="T19" s="81">
        <f>S19/75*100</f>
        <v>57.333333333333336</v>
      </c>
    </row>
    <row r="20" spans="1:20" s="4" customFormat="1" ht="21.75" customHeight="1">
      <c r="A20" s="14">
        <v>8</v>
      </c>
      <c r="B20" s="49" t="s">
        <v>80</v>
      </c>
      <c r="C20" s="55" t="s">
        <v>402</v>
      </c>
      <c r="D20" s="49" t="s">
        <v>132</v>
      </c>
      <c r="E20" s="49" t="s">
        <v>133</v>
      </c>
      <c r="F20" s="49" t="s">
        <v>134</v>
      </c>
      <c r="G20" s="49" t="s">
        <v>135</v>
      </c>
      <c r="H20" s="49" t="s">
        <v>136</v>
      </c>
      <c r="I20" s="49" t="s">
        <v>137</v>
      </c>
      <c r="J20" s="6">
        <v>4</v>
      </c>
      <c r="K20" s="6">
        <v>6</v>
      </c>
      <c r="L20" s="6">
        <v>11</v>
      </c>
      <c r="M20" s="6">
        <v>1</v>
      </c>
      <c r="N20" s="6">
        <v>6</v>
      </c>
      <c r="O20" s="14">
        <f>J20+K20+L20+M20+N20</f>
        <v>28</v>
      </c>
      <c r="P20" s="6">
        <v>12</v>
      </c>
      <c r="Q20" s="6">
        <v>3</v>
      </c>
      <c r="R20" s="14">
        <f>P20+Q20</f>
        <v>15</v>
      </c>
      <c r="S20" s="14">
        <f>O20+R20</f>
        <v>43</v>
      </c>
      <c r="T20" s="81">
        <f>S20/75*100</f>
        <v>57.333333333333336</v>
      </c>
    </row>
    <row r="21" spans="1:20" s="4" customFormat="1" ht="21.75" customHeight="1">
      <c r="A21" s="14">
        <v>8</v>
      </c>
      <c r="B21" s="49" t="s">
        <v>83</v>
      </c>
      <c r="C21" s="49" t="s">
        <v>61</v>
      </c>
      <c r="D21" s="49" t="s">
        <v>62</v>
      </c>
      <c r="E21" s="49" t="s">
        <v>63</v>
      </c>
      <c r="F21" s="49" t="s">
        <v>64</v>
      </c>
      <c r="G21" s="49" t="s">
        <v>49</v>
      </c>
      <c r="H21" s="49" t="s">
        <v>65</v>
      </c>
      <c r="I21" s="49" t="s">
        <v>66</v>
      </c>
      <c r="J21" s="14">
        <v>6</v>
      </c>
      <c r="K21" s="14">
        <v>9</v>
      </c>
      <c r="L21" s="14">
        <v>11</v>
      </c>
      <c r="M21" s="14">
        <v>1</v>
      </c>
      <c r="N21" s="14">
        <v>0</v>
      </c>
      <c r="O21" s="14">
        <f>J21+K21+L21+M21+N21</f>
        <v>27</v>
      </c>
      <c r="P21" s="14">
        <v>5</v>
      </c>
      <c r="Q21" s="14">
        <v>10</v>
      </c>
      <c r="R21" s="14">
        <f>P21+Q21</f>
        <v>15</v>
      </c>
      <c r="S21" s="14">
        <f>O21+R21</f>
        <v>42</v>
      </c>
      <c r="T21" s="81">
        <f>S21/75*100</f>
        <v>56.00000000000001</v>
      </c>
    </row>
    <row r="22" spans="1:20" s="4" customFormat="1" ht="21.75" customHeight="1">
      <c r="A22" s="14">
        <v>8</v>
      </c>
      <c r="B22" s="49" t="s">
        <v>83</v>
      </c>
      <c r="C22" s="50" t="s">
        <v>139</v>
      </c>
      <c r="D22" s="49" t="s">
        <v>140</v>
      </c>
      <c r="E22" s="50" t="s">
        <v>141</v>
      </c>
      <c r="F22" s="50" t="s">
        <v>142</v>
      </c>
      <c r="G22" s="49" t="s">
        <v>49</v>
      </c>
      <c r="H22" s="50" t="s">
        <v>400</v>
      </c>
      <c r="I22" s="50" t="s">
        <v>401</v>
      </c>
      <c r="J22" s="6">
        <v>6</v>
      </c>
      <c r="K22" s="6">
        <v>9</v>
      </c>
      <c r="L22" s="6">
        <v>10</v>
      </c>
      <c r="M22" s="6">
        <v>2</v>
      </c>
      <c r="N22" s="6">
        <v>6</v>
      </c>
      <c r="O22" s="14">
        <f>J22+K22+L22+M22+N22</f>
        <v>33</v>
      </c>
      <c r="P22" s="6">
        <v>8</v>
      </c>
      <c r="Q22" s="6">
        <v>1</v>
      </c>
      <c r="R22" s="14">
        <f>P22+Q22</f>
        <v>9</v>
      </c>
      <c r="S22" s="14">
        <f>O22+R22</f>
        <v>42</v>
      </c>
      <c r="T22" s="81">
        <f>S22/75*100</f>
        <v>56.00000000000001</v>
      </c>
    </row>
    <row r="23" spans="1:20" s="4" customFormat="1" ht="21.75" customHeight="1">
      <c r="A23" s="14">
        <v>8</v>
      </c>
      <c r="B23" s="49" t="s">
        <v>87</v>
      </c>
      <c r="C23" s="49" t="s">
        <v>399</v>
      </c>
      <c r="D23" s="49" t="s">
        <v>104</v>
      </c>
      <c r="E23" s="49" t="s">
        <v>105</v>
      </c>
      <c r="F23" s="49" t="s">
        <v>106</v>
      </c>
      <c r="G23" s="49" t="s">
        <v>107</v>
      </c>
      <c r="H23" s="49" t="s">
        <v>108</v>
      </c>
      <c r="I23" s="49" t="s">
        <v>109</v>
      </c>
      <c r="J23" s="14">
        <v>2</v>
      </c>
      <c r="K23" s="14">
        <v>9</v>
      </c>
      <c r="L23" s="14">
        <v>11</v>
      </c>
      <c r="M23" s="14">
        <v>5</v>
      </c>
      <c r="N23" s="14">
        <v>2</v>
      </c>
      <c r="O23" s="14">
        <f>J23+K23+L23+M23+N23</f>
        <v>29</v>
      </c>
      <c r="P23" s="14">
        <v>12</v>
      </c>
      <c r="Q23" s="14">
        <v>0</v>
      </c>
      <c r="R23" s="14">
        <f>P23+Q23</f>
        <v>12</v>
      </c>
      <c r="S23" s="14">
        <f>O23+R23</f>
        <v>41</v>
      </c>
      <c r="T23" s="81">
        <f>S23/75*100</f>
        <v>54.666666666666664</v>
      </c>
    </row>
    <row r="24" spans="1:20" s="4" customFormat="1" ht="21.75" customHeight="1">
      <c r="A24" s="14">
        <v>8</v>
      </c>
      <c r="B24" s="49" t="s">
        <v>94</v>
      </c>
      <c r="C24" s="49" t="s">
        <v>382</v>
      </c>
      <c r="D24" s="49" t="s">
        <v>229</v>
      </c>
      <c r="E24" s="49" t="s">
        <v>230</v>
      </c>
      <c r="F24" s="49" t="s">
        <v>231</v>
      </c>
      <c r="G24" s="49" t="s">
        <v>49</v>
      </c>
      <c r="H24" s="49" t="s">
        <v>232</v>
      </c>
      <c r="I24" s="49" t="s">
        <v>233</v>
      </c>
      <c r="J24" s="6">
        <v>5</v>
      </c>
      <c r="K24" s="6">
        <v>9</v>
      </c>
      <c r="L24" s="6">
        <v>8</v>
      </c>
      <c r="M24" s="6">
        <v>1</v>
      </c>
      <c r="N24" s="6">
        <v>3</v>
      </c>
      <c r="O24" s="14">
        <f>J24+K24+L24+M24+N24</f>
        <v>26</v>
      </c>
      <c r="P24" s="6">
        <v>5</v>
      </c>
      <c r="Q24" s="6">
        <v>8</v>
      </c>
      <c r="R24" s="14">
        <f>P24+Q24</f>
        <v>13</v>
      </c>
      <c r="S24" s="14">
        <f>O24+R24</f>
        <v>39</v>
      </c>
      <c r="T24" s="81">
        <f>S24/75*100</f>
        <v>52</v>
      </c>
    </row>
    <row r="25" spans="1:20" s="4" customFormat="1" ht="21.75" customHeight="1">
      <c r="A25" s="14">
        <v>8</v>
      </c>
      <c r="B25" s="49" t="s">
        <v>100</v>
      </c>
      <c r="C25" s="51" t="s">
        <v>398</v>
      </c>
      <c r="D25" s="51" t="s">
        <v>81</v>
      </c>
      <c r="E25" s="49" t="s">
        <v>82</v>
      </c>
      <c r="F25" s="52" t="s">
        <v>56</v>
      </c>
      <c r="G25" s="51" t="s">
        <v>57</v>
      </c>
      <c r="H25" s="51" t="s">
        <v>58</v>
      </c>
      <c r="I25" s="51" t="s">
        <v>59</v>
      </c>
      <c r="J25" s="14">
        <v>3</v>
      </c>
      <c r="K25" s="14">
        <v>7</v>
      </c>
      <c r="L25" s="14">
        <v>11</v>
      </c>
      <c r="M25" s="14">
        <v>7</v>
      </c>
      <c r="N25" s="14">
        <v>5</v>
      </c>
      <c r="O25" s="14">
        <f>J25+K25+L25+M25+N25</f>
        <v>33</v>
      </c>
      <c r="P25" s="14">
        <v>5</v>
      </c>
      <c r="Q25" s="14">
        <v>0</v>
      </c>
      <c r="R25" s="14">
        <f>P25+Q25</f>
        <v>5</v>
      </c>
      <c r="S25" s="14">
        <f>O25+R25</f>
        <v>38</v>
      </c>
      <c r="T25" s="81">
        <f>S25/75*100</f>
        <v>50.66666666666667</v>
      </c>
    </row>
    <row r="26" spans="1:20" s="4" customFormat="1" ht="21.75" customHeight="1">
      <c r="A26" s="14">
        <v>8</v>
      </c>
      <c r="B26" s="49" t="s">
        <v>103</v>
      </c>
      <c r="C26" s="51" t="s">
        <v>179</v>
      </c>
      <c r="D26" s="51" t="s">
        <v>180</v>
      </c>
      <c r="E26" s="51" t="s">
        <v>181</v>
      </c>
      <c r="F26" s="52" t="s">
        <v>56</v>
      </c>
      <c r="G26" s="51" t="s">
        <v>57</v>
      </c>
      <c r="H26" s="51" t="s">
        <v>58</v>
      </c>
      <c r="I26" s="51" t="s">
        <v>59</v>
      </c>
      <c r="J26" s="6">
        <v>1</v>
      </c>
      <c r="K26" s="6">
        <v>6</v>
      </c>
      <c r="L26" s="6">
        <v>11</v>
      </c>
      <c r="M26" s="6">
        <v>0</v>
      </c>
      <c r="N26" s="6">
        <v>2</v>
      </c>
      <c r="O26" s="14">
        <f>J26+K26+L26+M26+N26</f>
        <v>20</v>
      </c>
      <c r="P26" s="6">
        <v>7</v>
      </c>
      <c r="Q26" s="6">
        <v>10</v>
      </c>
      <c r="R26" s="14">
        <f>P26+Q26</f>
        <v>17</v>
      </c>
      <c r="S26" s="14">
        <f>O26+R26</f>
        <v>37</v>
      </c>
      <c r="T26" s="81">
        <f>S26/75*100</f>
        <v>49.333333333333336</v>
      </c>
    </row>
    <row r="27" spans="1:20" s="4" customFormat="1" ht="21.75" customHeight="1">
      <c r="A27" s="14">
        <v>8</v>
      </c>
      <c r="B27" s="49" t="s">
        <v>110</v>
      </c>
      <c r="C27" s="53" t="s">
        <v>397</v>
      </c>
      <c r="D27" s="53" t="s">
        <v>101</v>
      </c>
      <c r="E27" s="53" t="s">
        <v>102</v>
      </c>
      <c r="F27" s="53" t="s">
        <v>96</v>
      </c>
      <c r="G27" s="53" t="s">
        <v>97</v>
      </c>
      <c r="H27" s="53" t="s">
        <v>98</v>
      </c>
      <c r="I27" s="53" t="s">
        <v>99</v>
      </c>
      <c r="J27" s="14">
        <v>2</v>
      </c>
      <c r="K27" s="14">
        <v>9</v>
      </c>
      <c r="L27" s="14">
        <v>6</v>
      </c>
      <c r="M27" s="14">
        <v>3</v>
      </c>
      <c r="N27" s="14">
        <v>7</v>
      </c>
      <c r="O27" s="14">
        <f>J27+K27+L27+M27+N27</f>
        <v>27</v>
      </c>
      <c r="P27" s="14">
        <v>9</v>
      </c>
      <c r="Q27" s="14">
        <v>0</v>
      </c>
      <c r="R27" s="14">
        <f>P27+Q27</f>
        <v>9</v>
      </c>
      <c r="S27" s="14">
        <f>O27+R27</f>
        <v>36</v>
      </c>
      <c r="T27" s="81">
        <f>S27/75*100</f>
        <v>48</v>
      </c>
    </row>
    <row r="28" spans="1:20" s="4" customFormat="1" ht="21.75" customHeight="1">
      <c r="A28" s="14">
        <v>8</v>
      </c>
      <c r="B28" s="49" t="s">
        <v>116</v>
      </c>
      <c r="C28" s="49" t="s">
        <v>88</v>
      </c>
      <c r="D28" s="50" t="s">
        <v>89</v>
      </c>
      <c r="E28" s="50" t="s">
        <v>90</v>
      </c>
      <c r="F28" s="50" t="s">
        <v>91</v>
      </c>
      <c r="G28" s="50" t="s">
        <v>49</v>
      </c>
      <c r="H28" s="50" t="s">
        <v>92</v>
      </c>
      <c r="I28" s="50" t="s">
        <v>93</v>
      </c>
      <c r="J28" s="14">
        <v>5</v>
      </c>
      <c r="K28" s="14">
        <v>6</v>
      </c>
      <c r="L28" s="14">
        <v>11</v>
      </c>
      <c r="M28" s="14">
        <v>0</v>
      </c>
      <c r="N28" s="14">
        <v>7</v>
      </c>
      <c r="O28" s="14">
        <f>J28+K28+L28+M28+N28</f>
        <v>29</v>
      </c>
      <c r="P28" s="14">
        <v>5</v>
      </c>
      <c r="Q28" s="14">
        <v>1</v>
      </c>
      <c r="R28" s="14">
        <f>P28+Q28</f>
        <v>6</v>
      </c>
      <c r="S28" s="14">
        <f>O28+R28</f>
        <v>35</v>
      </c>
      <c r="T28" s="81">
        <f>S28/75*100</f>
        <v>46.666666666666664</v>
      </c>
    </row>
    <row r="29" spans="1:20" s="4" customFormat="1" ht="21.75" customHeight="1">
      <c r="A29" s="14">
        <v>8</v>
      </c>
      <c r="B29" s="49" t="s">
        <v>117</v>
      </c>
      <c r="C29" s="49" t="s">
        <v>383</v>
      </c>
      <c r="D29" s="49" t="s">
        <v>220</v>
      </c>
      <c r="E29" s="49" t="s">
        <v>221</v>
      </c>
      <c r="F29" s="49" t="s">
        <v>222</v>
      </c>
      <c r="G29" s="49" t="s">
        <v>77</v>
      </c>
      <c r="H29" s="49" t="s">
        <v>114</v>
      </c>
      <c r="I29" s="49" t="s">
        <v>115</v>
      </c>
      <c r="J29" s="6">
        <v>4</v>
      </c>
      <c r="K29" s="6">
        <v>8</v>
      </c>
      <c r="L29" s="6">
        <v>6</v>
      </c>
      <c r="M29" s="6">
        <v>3</v>
      </c>
      <c r="N29" s="6">
        <v>0</v>
      </c>
      <c r="O29" s="14">
        <f>J29+K29+L29+M29+N29</f>
        <v>21</v>
      </c>
      <c r="P29" s="6">
        <v>5</v>
      </c>
      <c r="Q29" s="6">
        <v>8</v>
      </c>
      <c r="R29" s="14">
        <f>P29+Q29</f>
        <v>13</v>
      </c>
      <c r="S29" s="14">
        <f>O29+R29</f>
        <v>34</v>
      </c>
      <c r="T29" s="81">
        <f>S29/75*100</f>
        <v>45.33333333333333</v>
      </c>
    </row>
    <row r="30" spans="1:20" s="4" customFormat="1" ht="21.75" customHeight="1">
      <c r="A30" s="14">
        <v>8</v>
      </c>
      <c r="B30" s="49" t="s">
        <v>123</v>
      </c>
      <c r="C30" s="51" t="s">
        <v>384</v>
      </c>
      <c r="D30" s="51" t="s">
        <v>176</v>
      </c>
      <c r="E30" s="51" t="s">
        <v>177</v>
      </c>
      <c r="F30" s="52" t="s">
        <v>56</v>
      </c>
      <c r="G30" s="51" t="s">
        <v>57</v>
      </c>
      <c r="H30" s="51" t="s">
        <v>58</v>
      </c>
      <c r="I30" s="51" t="s">
        <v>59</v>
      </c>
      <c r="J30" s="6">
        <v>5</v>
      </c>
      <c r="K30" s="6">
        <v>4</v>
      </c>
      <c r="L30" s="6">
        <v>11</v>
      </c>
      <c r="M30" s="6">
        <v>0</v>
      </c>
      <c r="N30" s="6">
        <v>0</v>
      </c>
      <c r="O30" s="14">
        <f>J30+K30+L30+M30+N30</f>
        <v>20</v>
      </c>
      <c r="P30" s="6">
        <v>9</v>
      </c>
      <c r="Q30" s="6">
        <v>4</v>
      </c>
      <c r="R30" s="14">
        <f>P30+Q30</f>
        <v>13</v>
      </c>
      <c r="S30" s="14">
        <f>O30+R30</f>
        <v>33</v>
      </c>
      <c r="T30" s="81">
        <f>S30/75*100</f>
        <v>44</v>
      </c>
    </row>
    <row r="31" spans="1:20" s="4" customFormat="1" ht="21.75" customHeight="1">
      <c r="A31" s="14">
        <v>8</v>
      </c>
      <c r="B31" s="49" t="s">
        <v>123</v>
      </c>
      <c r="C31" s="49" t="s">
        <v>223</v>
      </c>
      <c r="D31" s="49" t="s">
        <v>224</v>
      </c>
      <c r="E31" s="49" t="s">
        <v>386</v>
      </c>
      <c r="F31" s="49" t="s">
        <v>225</v>
      </c>
      <c r="G31" s="49" t="s">
        <v>226</v>
      </c>
      <c r="H31" s="49" t="s">
        <v>227</v>
      </c>
      <c r="I31" s="49" t="s">
        <v>228</v>
      </c>
      <c r="J31" s="6">
        <v>4</v>
      </c>
      <c r="K31" s="6">
        <v>5</v>
      </c>
      <c r="L31" s="6">
        <v>11</v>
      </c>
      <c r="M31" s="6">
        <v>0</v>
      </c>
      <c r="N31" s="6">
        <v>0</v>
      </c>
      <c r="O31" s="14">
        <f>J31+K31+L31+M31+N31</f>
        <v>20</v>
      </c>
      <c r="P31" s="6">
        <v>7</v>
      </c>
      <c r="Q31" s="6">
        <v>6</v>
      </c>
      <c r="R31" s="14">
        <f>P31+Q31</f>
        <v>13</v>
      </c>
      <c r="S31" s="14">
        <f>O31+R31</f>
        <v>33</v>
      </c>
      <c r="T31" s="81">
        <f>S31/75*100</f>
        <v>44</v>
      </c>
    </row>
    <row r="32" spans="1:20" s="4" customFormat="1" ht="21.75" customHeight="1">
      <c r="A32" s="14">
        <v>8</v>
      </c>
      <c r="B32" s="49" t="s">
        <v>131</v>
      </c>
      <c r="C32" s="50" t="s">
        <v>385</v>
      </c>
      <c r="D32" s="50" t="s">
        <v>204</v>
      </c>
      <c r="E32" s="50" t="s">
        <v>205</v>
      </c>
      <c r="F32" s="50" t="s">
        <v>206</v>
      </c>
      <c r="G32" s="49" t="s">
        <v>49</v>
      </c>
      <c r="H32" s="50" t="s">
        <v>207</v>
      </c>
      <c r="I32" s="50" t="s">
        <v>208</v>
      </c>
      <c r="J32" s="6">
        <v>7</v>
      </c>
      <c r="K32" s="6">
        <v>9</v>
      </c>
      <c r="L32" s="6">
        <v>7</v>
      </c>
      <c r="M32" s="6">
        <v>0</v>
      </c>
      <c r="N32" s="6">
        <v>2</v>
      </c>
      <c r="O32" s="14">
        <f>J32+K32+L32+M32+N32</f>
        <v>25</v>
      </c>
      <c r="P32" s="6">
        <v>3</v>
      </c>
      <c r="Q32" s="6">
        <v>4</v>
      </c>
      <c r="R32" s="14">
        <f>P32+Q32</f>
        <v>7</v>
      </c>
      <c r="S32" s="14">
        <f>O32+R32</f>
        <v>32</v>
      </c>
      <c r="T32" s="81">
        <f>S32/75*100</f>
        <v>42.66666666666667</v>
      </c>
    </row>
    <row r="33" spans="1:20" s="4" customFormat="1" ht="21.75" customHeight="1">
      <c r="A33" s="14">
        <v>8</v>
      </c>
      <c r="B33" s="49" t="s">
        <v>138</v>
      </c>
      <c r="C33" s="49" t="s">
        <v>387</v>
      </c>
      <c r="D33" s="49" t="s">
        <v>132</v>
      </c>
      <c r="E33" s="49" t="s">
        <v>191</v>
      </c>
      <c r="F33" s="49" t="s">
        <v>192</v>
      </c>
      <c r="G33" s="49" t="s">
        <v>193</v>
      </c>
      <c r="H33" s="49" t="s">
        <v>194</v>
      </c>
      <c r="I33" s="49" t="s">
        <v>195</v>
      </c>
      <c r="J33" s="6">
        <v>1</v>
      </c>
      <c r="K33" s="6">
        <v>9</v>
      </c>
      <c r="L33" s="6">
        <v>11</v>
      </c>
      <c r="M33" s="6">
        <v>0</v>
      </c>
      <c r="N33" s="6">
        <v>2</v>
      </c>
      <c r="O33" s="14">
        <f>J33+K33+L33+M33+N33</f>
        <v>23</v>
      </c>
      <c r="P33" s="6">
        <v>2</v>
      </c>
      <c r="Q33" s="6">
        <v>6</v>
      </c>
      <c r="R33" s="14">
        <f>P33+Q33</f>
        <v>8</v>
      </c>
      <c r="S33" s="14">
        <f>O33+R33</f>
        <v>31</v>
      </c>
      <c r="T33" s="81">
        <f>S33/75*100</f>
        <v>41.333333333333336</v>
      </c>
    </row>
    <row r="34" spans="1:20" s="4" customFormat="1" ht="21.75" customHeight="1">
      <c r="A34" s="14">
        <v>8</v>
      </c>
      <c r="B34" s="49" t="s">
        <v>143</v>
      </c>
      <c r="C34" s="49" t="s">
        <v>161</v>
      </c>
      <c r="D34" s="49" t="s">
        <v>162</v>
      </c>
      <c r="E34" s="49" t="s">
        <v>163</v>
      </c>
      <c r="F34" s="49" t="s">
        <v>164</v>
      </c>
      <c r="G34" s="49" t="s">
        <v>165</v>
      </c>
      <c r="H34" s="49" t="s">
        <v>166</v>
      </c>
      <c r="I34" s="49" t="s">
        <v>167</v>
      </c>
      <c r="J34" s="6">
        <v>6</v>
      </c>
      <c r="K34" s="6">
        <v>6</v>
      </c>
      <c r="L34" s="6">
        <v>10</v>
      </c>
      <c r="M34" s="6">
        <v>1</v>
      </c>
      <c r="N34" s="6">
        <v>0</v>
      </c>
      <c r="O34" s="14">
        <f>J34+K34+L34+M34+N34</f>
        <v>23</v>
      </c>
      <c r="P34" s="6">
        <v>5</v>
      </c>
      <c r="Q34" s="6">
        <v>1</v>
      </c>
      <c r="R34" s="14">
        <f>P34+Q34</f>
        <v>6</v>
      </c>
      <c r="S34" s="14">
        <f>O34+R34</f>
        <v>29</v>
      </c>
      <c r="T34" s="81">
        <f>S34/75*100</f>
        <v>38.666666666666664</v>
      </c>
    </row>
    <row r="35" spans="1:20" s="4" customFormat="1" ht="21.75" customHeight="1">
      <c r="A35" s="14">
        <v>8</v>
      </c>
      <c r="B35" s="49" t="s">
        <v>143</v>
      </c>
      <c r="C35" s="53" t="s">
        <v>396</v>
      </c>
      <c r="D35" s="53" t="s">
        <v>236</v>
      </c>
      <c r="E35" s="53" t="s">
        <v>237</v>
      </c>
      <c r="F35" s="53" t="s">
        <v>96</v>
      </c>
      <c r="G35" s="53" t="s">
        <v>97</v>
      </c>
      <c r="H35" s="53" t="s">
        <v>98</v>
      </c>
      <c r="I35" s="53" t="s">
        <v>99</v>
      </c>
      <c r="J35" s="6">
        <v>4</v>
      </c>
      <c r="K35" s="6">
        <v>6</v>
      </c>
      <c r="L35" s="6">
        <v>11</v>
      </c>
      <c r="M35" s="6">
        <v>0</v>
      </c>
      <c r="N35" s="6">
        <v>1</v>
      </c>
      <c r="O35" s="14">
        <f>J35+K35+L35+M35+N35</f>
        <v>22</v>
      </c>
      <c r="P35" s="6">
        <v>5</v>
      </c>
      <c r="Q35" s="6">
        <v>2</v>
      </c>
      <c r="R35" s="14">
        <f>P35+Q35</f>
        <v>7</v>
      </c>
      <c r="S35" s="14">
        <f>O35+R35</f>
        <v>29</v>
      </c>
      <c r="T35" s="81">
        <f>S35/75*100</f>
        <v>38.666666666666664</v>
      </c>
    </row>
    <row r="36" spans="1:20" s="4" customFormat="1" ht="21.75" customHeight="1">
      <c r="A36" s="14">
        <v>8</v>
      </c>
      <c r="B36" s="49" t="s">
        <v>147</v>
      </c>
      <c r="C36" s="49" t="s">
        <v>251</v>
      </c>
      <c r="D36" s="49" t="s">
        <v>252</v>
      </c>
      <c r="E36" s="49" t="s">
        <v>253</v>
      </c>
      <c r="F36" s="49" t="s">
        <v>211</v>
      </c>
      <c r="G36" s="49" t="s">
        <v>49</v>
      </c>
      <c r="H36" s="49" t="s">
        <v>172</v>
      </c>
      <c r="I36" s="49" t="s">
        <v>212</v>
      </c>
      <c r="J36" s="6">
        <v>4</v>
      </c>
      <c r="K36" s="6">
        <v>9</v>
      </c>
      <c r="L36" s="6">
        <v>11</v>
      </c>
      <c r="M36" s="6">
        <v>0</v>
      </c>
      <c r="N36" s="6">
        <v>0</v>
      </c>
      <c r="O36" s="14">
        <f>J36+K36+L36+M36+N36</f>
        <v>24</v>
      </c>
      <c r="P36" s="6">
        <v>2</v>
      </c>
      <c r="Q36" s="6">
        <v>2</v>
      </c>
      <c r="R36" s="14">
        <f>P36+Q36</f>
        <v>4</v>
      </c>
      <c r="S36" s="14">
        <f>O36+R36</f>
        <v>28</v>
      </c>
      <c r="T36" s="81">
        <f>S36/75*100</f>
        <v>37.333333333333336</v>
      </c>
    </row>
    <row r="37" spans="1:20" s="4" customFormat="1" ht="21.75" customHeight="1">
      <c r="A37" s="14">
        <v>8</v>
      </c>
      <c r="B37" s="49" t="s">
        <v>150</v>
      </c>
      <c r="C37" s="49" t="s">
        <v>197</v>
      </c>
      <c r="D37" s="49" t="s">
        <v>198</v>
      </c>
      <c r="E37" s="49" t="s">
        <v>199</v>
      </c>
      <c r="F37" s="49" t="s">
        <v>64</v>
      </c>
      <c r="G37" s="49" t="s">
        <v>49</v>
      </c>
      <c r="H37" s="49" t="s">
        <v>65</v>
      </c>
      <c r="I37" s="49" t="s">
        <v>66</v>
      </c>
      <c r="J37" s="6">
        <v>7</v>
      </c>
      <c r="K37" s="6">
        <v>5</v>
      </c>
      <c r="L37" s="6">
        <v>2</v>
      </c>
      <c r="M37" s="6">
        <v>3</v>
      </c>
      <c r="N37" s="6">
        <v>4</v>
      </c>
      <c r="O37" s="14">
        <f>J37+K37+L37+M37+N37</f>
        <v>21</v>
      </c>
      <c r="P37" s="6">
        <v>5</v>
      </c>
      <c r="Q37" s="6">
        <v>1</v>
      </c>
      <c r="R37" s="14">
        <f>P37+Q37</f>
        <v>6</v>
      </c>
      <c r="S37" s="14">
        <f>O37+R37</f>
        <v>27</v>
      </c>
      <c r="T37" s="81">
        <f>S37/75*100</f>
        <v>36</v>
      </c>
    </row>
    <row r="38" spans="1:20" s="4" customFormat="1" ht="21.75" customHeight="1">
      <c r="A38" s="14">
        <v>8</v>
      </c>
      <c r="B38" s="49" t="s">
        <v>150</v>
      </c>
      <c r="C38" s="50" t="s">
        <v>201</v>
      </c>
      <c r="D38" s="49" t="s">
        <v>202</v>
      </c>
      <c r="E38" s="49" t="s">
        <v>203</v>
      </c>
      <c r="F38" s="49" t="s">
        <v>64</v>
      </c>
      <c r="G38" s="49" t="s">
        <v>49</v>
      </c>
      <c r="H38" s="49" t="s">
        <v>65</v>
      </c>
      <c r="I38" s="49" t="s">
        <v>66</v>
      </c>
      <c r="J38" s="6">
        <v>3</v>
      </c>
      <c r="K38" s="6">
        <v>6</v>
      </c>
      <c r="L38" s="6">
        <v>11</v>
      </c>
      <c r="M38" s="6">
        <v>0</v>
      </c>
      <c r="N38" s="6">
        <v>2</v>
      </c>
      <c r="O38" s="14">
        <f>J38+K38+L38+M38+N38</f>
        <v>22</v>
      </c>
      <c r="P38" s="6">
        <v>2</v>
      </c>
      <c r="Q38" s="6">
        <v>3</v>
      </c>
      <c r="R38" s="14">
        <f>P38+Q38</f>
        <v>5</v>
      </c>
      <c r="S38" s="14">
        <f>O38+R38</f>
        <v>27</v>
      </c>
      <c r="T38" s="81">
        <f>S38/75*100</f>
        <v>36</v>
      </c>
    </row>
    <row r="39" spans="1:20" s="4" customFormat="1" ht="21.75" customHeight="1">
      <c r="A39" s="14">
        <v>8</v>
      </c>
      <c r="B39" s="49" t="s">
        <v>150</v>
      </c>
      <c r="C39" s="49" t="s">
        <v>388</v>
      </c>
      <c r="D39" s="49" t="s">
        <v>101</v>
      </c>
      <c r="E39" s="49" t="s">
        <v>250</v>
      </c>
      <c r="F39" s="49" t="s">
        <v>76</v>
      </c>
      <c r="G39" s="49" t="s">
        <v>77</v>
      </c>
      <c r="H39" s="49" t="s">
        <v>78</v>
      </c>
      <c r="I39" s="49" t="s">
        <v>79</v>
      </c>
      <c r="J39" s="6">
        <v>5</v>
      </c>
      <c r="K39" s="6">
        <v>4</v>
      </c>
      <c r="L39" s="6">
        <v>11</v>
      </c>
      <c r="M39" s="6">
        <v>0</v>
      </c>
      <c r="N39" s="6">
        <v>1</v>
      </c>
      <c r="O39" s="14">
        <f>J39+K39+L39+M39+N39</f>
        <v>21</v>
      </c>
      <c r="P39" s="6">
        <v>6</v>
      </c>
      <c r="Q39" s="6">
        <v>0</v>
      </c>
      <c r="R39" s="14">
        <f>P39+Q39</f>
        <v>6</v>
      </c>
      <c r="S39" s="14">
        <f>O39+R39</f>
        <v>27</v>
      </c>
      <c r="T39" s="81">
        <f>S39/75*100</f>
        <v>36</v>
      </c>
    </row>
    <row r="40" spans="1:20" s="4" customFormat="1" ht="21.75" customHeight="1">
      <c r="A40" s="14">
        <v>8</v>
      </c>
      <c r="B40" s="49" t="s">
        <v>150</v>
      </c>
      <c r="C40" s="50" t="s">
        <v>260</v>
      </c>
      <c r="D40" s="49" t="s">
        <v>261</v>
      </c>
      <c r="E40" s="50" t="s">
        <v>262</v>
      </c>
      <c r="F40" s="50" t="s">
        <v>48</v>
      </c>
      <c r="G40" s="49" t="s">
        <v>49</v>
      </c>
      <c r="H40" s="50" t="s">
        <v>50</v>
      </c>
      <c r="I40" s="50" t="s">
        <v>51</v>
      </c>
      <c r="J40" s="6">
        <v>4</v>
      </c>
      <c r="K40" s="6">
        <v>4</v>
      </c>
      <c r="L40" s="6">
        <v>7</v>
      </c>
      <c r="M40" s="6">
        <v>4</v>
      </c>
      <c r="N40" s="6">
        <v>4</v>
      </c>
      <c r="O40" s="14">
        <f>J40+K40+L40+M40+N40</f>
        <v>23</v>
      </c>
      <c r="P40" s="6">
        <v>4</v>
      </c>
      <c r="Q40" s="6">
        <v>0</v>
      </c>
      <c r="R40" s="14">
        <f>P40+Q40</f>
        <v>4</v>
      </c>
      <c r="S40" s="14">
        <f>O40+R40</f>
        <v>27</v>
      </c>
      <c r="T40" s="81">
        <f>S40/75*100</f>
        <v>36</v>
      </c>
    </row>
    <row r="41" spans="1:20" s="4" customFormat="1" ht="21.75" customHeight="1">
      <c r="A41" s="14">
        <v>8</v>
      </c>
      <c r="B41" s="49" t="s">
        <v>153</v>
      </c>
      <c r="C41" s="49" t="s">
        <v>395</v>
      </c>
      <c r="D41" s="49" t="s">
        <v>241</v>
      </c>
      <c r="E41" s="49" t="s">
        <v>242</v>
      </c>
      <c r="F41" s="49" t="s">
        <v>243</v>
      </c>
      <c r="G41" s="49" t="s">
        <v>165</v>
      </c>
      <c r="H41" s="49" t="s">
        <v>166</v>
      </c>
      <c r="I41" s="49" t="s">
        <v>167</v>
      </c>
      <c r="J41" s="6">
        <v>7</v>
      </c>
      <c r="K41" s="6">
        <v>6</v>
      </c>
      <c r="L41" s="6">
        <v>4</v>
      </c>
      <c r="M41" s="6">
        <v>1</v>
      </c>
      <c r="N41" s="6">
        <v>0</v>
      </c>
      <c r="O41" s="14">
        <f>J41+K41+L41+M41+N41</f>
        <v>18</v>
      </c>
      <c r="P41" s="6">
        <v>8</v>
      </c>
      <c r="Q41" s="6">
        <v>0</v>
      </c>
      <c r="R41" s="14">
        <f>P41+Q41</f>
        <v>8</v>
      </c>
      <c r="S41" s="14">
        <f>O41+R41</f>
        <v>26</v>
      </c>
      <c r="T41" s="81">
        <f>S41/75*100</f>
        <v>34.66666666666667</v>
      </c>
    </row>
    <row r="42" spans="1:20" s="4" customFormat="1" ht="21.75" customHeight="1">
      <c r="A42" s="14">
        <v>8</v>
      </c>
      <c r="B42" s="49" t="s">
        <v>160</v>
      </c>
      <c r="C42" s="49" t="s">
        <v>389</v>
      </c>
      <c r="D42" s="49" t="s">
        <v>74</v>
      </c>
      <c r="E42" s="49" t="s">
        <v>75</v>
      </c>
      <c r="F42" s="49" t="s">
        <v>76</v>
      </c>
      <c r="G42" s="49" t="s">
        <v>77</v>
      </c>
      <c r="H42" s="49" t="s">
        <v>78</v>
      </c>
      <c r="I42" s="49" t="s">
        <v>79</v>
      </c>
      <c r="J42" s="14">
        <v>6</v>
      </c>
      <c r="K42" s="14">
        <v>3</v>
      </c>
      <c r="L42" s="14">
        <v>5</v>
      </c>
      <c r="M42" s="14">
        <v>3</v>
      </c>
      <c r="N42" s="14">
        <v>2</v>
      </c>
      <c r="O42" s="14">
        <f>J42+K42+L42+M42+N42</f>
        <v>19</v>
      </c>
      <c r="P42" s="14">
        <v>5</v>
      </c>
      <c r="Q42" s="14">
        <v>0</v>
      </c>
      <c r="R42" s="14">
        <f>P42+Q42</f>
        <v>5</v>
      </c>
      <c r="S42" s="14">
        <f>O42+R42</f>
        <v>24</v>
      </c>
      <c r="T42" s="81">
        <f>S42/75*100</f>
        <v>32</v>
      </c>
    </row>
    <row r="43" spans="1:20" s="4" customFormat="1" ht="21.75" customHeight="1">
      <c r="A43" s="14">
        <v>8</v>
      </c>
      <c r="B43" s="49" t="s">
        <v>160</v>
      </c>
      <c r="C43" s="49" t="s">
        <v>394</v>
      </c>
      <c r="D43" s="49" t="s">
        <v>111</v>
      </c>
      <c r="E43" s="49" t="s">
        <v>112</v>
      </c>
      <c r="F43" s="49" t="s">
        <v>113</v>
      </c>
      <c r="G43" s="49" t="s">
        <v>77</v>
      </c>
      <c r="H43" s="49" t="s">
        <v>114</v>
      </c>
      <c r="I43" s="49" t="s">
        <v>115</v>
      </c>
      <c r="J43" s="14">
        <v>5</v>
      </c>
      <c r="K43" s="14">
        <v>4</v>
      </c>
      <c r="L43" s="14">
        <v>1</v>
      </c>
      <c r="M43" s="14">
        <v>3</v>
      </c>
      <c r="N43" s="14">
        <v>0</v>
      </c>
      <c r="O43" s="14">
        <f>J43+K43+L43+M43+N43</f>
        <v>13</v>
      </c>
      <c r="P43" s="14">
        <v>7</v>
      </c>
      <c r="Q43" s="14">
        <v>4</v>
      </c>
      <c r="R43" s="14">
        <f>P43+Q43</f>
        <v>11</v>
      </c>
      <c r="S43" s="14">
        <f>O43+R43</f>
        <v>24</v>
      </c>
      <c r="T43" s="81">
        <f>S43/75*100</f>
        <v>32</v>
      </c>
    </row>
    <row r="44" spans="1:20" s="4" customFormat="1" ht="21.75" customHeight="1">
      <c r="A44" s="14">
        <v>8</v>
      </c>
      <c r="B44" s="49" t="s">
        <v>160</v>
      </c>
      <c r="C44" s="51" t="s">
        <v>390</v>
      </c>
      <c r="D44" s="51" t="s">
        <v>148</v>
      </c>
      <c r="E44" s="51" t="s">
        <v>149</v>
      </c>
      <c r="F44" s="52" t="s">
        <v>56</v>
      </c>
      <c r="G44" s="51" t="s">
        <v>57</v>
      </c>
      <c r="H44" s="51" t="s">
        <v>58</v>
      </c>
      <c r="I44" s="51" t="s">
        <v>59</v>
      </c>
      <c r="J44" s="6">
        <v>8</v>
      </c>
      <c r="K44" s="6">
        <v>6</v>
      </c>
      <c r="L44" s="6">
        <v>3</v>
      </c>
      <c r="M44" s="6">
        <v>0</v>
      </c>
      <c r="N44" s="6">
        <v>1</v>
      </c>
      <c r="O44" s="14">
        <f>J44+K44+L44+M44+N44</f>
        <v>18</v>
      </c>
      <c r="P44" s="6">
        <v>3</v>
      </c>
      <c r="Q44" s="6">
        <v>3</v>
      </c>
      <c r="R44" s="14">
        <f>P44+Q44</f>
        <v>6</v>
      </c>
      <c r="S44" s="14">
        <f>O44+R44</f>
        <v>24</v>
      </c>
      <c r="T44" s="81">
        <f>S44/75*100</f>
        <v>32</v>
      </c>
    </row>
    <row r="45" spans="1:20" s="4" customFormat="1" ht="21.75" customHeight="1">
      <c r="A45" s="14">
        <v>8</v>
      </c>
      <c r="B45" s="49" t="s">
        <v>160</v>
      </c>
      <c r="C45" s="49" t="s">
        <v>392</v>
      </c>
      <c r="D45" s="49" t="s">
        <v>238</v>
      </c>
      <c r="E45" s="49" t="s">
        <v>239</v>
      </c>
      <c r="F45" s="49" t="s">
        <v>113</v>
      </c>
      <c r="G45" s="49" t="s">
        <v>77</v>
      </c>
      <c r="H45" s="49" t="s">
        <v>114</v>
      </c>
      <c r="I45" s="49" t="s">
        <v>240</v>
      </c>
      <c r="J45" s="6">
        <v>5</v>
      </c>
      <c r="K45" s="6">
        <v>9</v>
      </c>
      <c r="L45" s="6">
        <v>0</v>
      </c>
      <c r="M45" s="6">
        <v>0</v>
      </c>
      <c r="N45" s="6">
        <v>5</v>
      </c>
      <c r="O45" s="14">
        <f>J45+K45+L45+M45+N45</f>
        <v>19</v>
      </c>
      <c r="P45" s="6">
        <v>5</v>
      </c>
      <c r="Q45" s="6">
        <v>0</v>
      </c>
      <c r="R45" s="14">
        <f>P45+Q45</f>
        <v>5</v>
      </c>
      <c r="S45" s="14">
        <f>O45+R45</f>
        <v>24</v>
      </c>
      <c r="T45" s="81">
        <f>S45/75*100</f>
        <v>32</v>
      </c>
    </row>
    <row r="46" spans="1:20" s="4" customFormat="1" ht="21.75" customHeight="1">
      <c r="A46" s="14">
        <v>8</v>
      </c>
      <c r="B46" s="49" t="s">
        <v>160</v>
      </c>
      <c r="C46" s="49" t="s">
        <v>393</v>
      </c>
      <c r="D46" s="49" t="s">
        <v>62</v>
      </c>
      <c r="E46" s="49" t="s">
        <v>244</v>
      </c>
      <c r="F46" s="49" t="s">
        <v>106</v>
      </c>
      <c r="G46" s="49" t="s">
        <v>245</v>
      </c>
      <c r="H46" s="49" t="s">
        <v>246</v>
      </c>
      <c r="I46" s="49" t="s">
        <v>247</v>
      </c>
      <c r="J46" s="6">
        <v>3</v>
      </c>
      <c r="K46" s="6">
        <v>9</v>
      </c>
      <c r="L46" s="6">
        <v>0</v>
      </c>
      <c r="M46" s="6">
        <v>4</v>
      </c>
      <c r="N46" s="6">
        <v>4</v>
      </c>
      <c r="O46" s="14">
        <f>J46+K46+L46+M46+N46</f>
        <v>20</v>
      </c>
      <c r="P46" s="6">
        <v>4</v>
      </c>
      <c r="Q46" s="6">
        <v>0</v>
      </c>
      <c r="R46" s="14">
        <f>P46+Q46</f>
        <v>4</v>
      </c>
      <c r="S46" s="14">
        <f>O46+R46</f>
        <v>24</v>
      </c>
      <c r="T46" s="81">
        <f>S46/75*100</f>
        <v>32</v>
      </c>
    </row>
    <row r="47" spans="1:20" s="4" customFormat="1" ht="21.75" customHeight="1">
      <c r="A47" s="14">
        <v>8</v>
      </c>
      <c r="B47" s="49" t="s">
        <v>160</v>
      </c>
      <c r="C47" s="49" t="s">
        <v>257</v>
      </c>
      <c r="D47" s="49" t="s">
        <v>258</v>
      </c>
      <c r="E47" s="49" t="s">
        <v>259</v>
      </c>
      <c r="F47" s="49" t="s">
        <v>231</v>
      </c>
      <c r="G47" s="49" t="s">
        <v>49</v>
      </c>
      <c r="H47" s="49" t="s">
        <v>232</v>
      </c>
      <c r="I47" s="49" t="s">
        <v>233</v>
      </c>
      <c r="J47" s="6">
        <v>2</v>
      </c>
      <c r="K47" s="6">
        <v>6</v>
      </c>
      <c r="L47" s="6">
        <v>6</v>
      </c>
      <c r="M47" s="6">
        <v>0</v>
      </c>
      <c r="N47" s="6">
        <v>0</v>
      </c>
      <c r="O47" s="14">
        <f>J47+K47+L47+M47+N47</f>
        <v>14</v>
      </c>
      <c r="P47" s="6">
        <v>8</v>
      </c>
      <c r="Q47" s="6">
        <v>2</v>
      </c>
      <c r="R47" s="14">
        <f>P47+Q47</f>
        <v>10</v>
      </c>
      <c r="S47" s="14">
        <f>O47+R47</f>
        <v>24</v>
      </c>
      <c r="T47" s="81">
        <f>S47/75*100</f>
        <v>32</v>
      </c>
    </row>
    <row r="48" spans="1:20" s="4" customFormat="1" ht="21.75" customHeight="1">
      <c r="A48" s="14">
        <v>8</v>
      </c>
      <c r="B48" s="49" t="s">
        <v>160</v>
      </c>
      <c r="C48" s="49" t="s">
        <v>265</v>
      </c>
      <c r="D48" s="49" t="s">
        <v>266</v>
      </c>
      <c r="E48" s="49" t="s">
        <v>267</v>
      </c>
      <c r="F48" s="49" t="s">
        <v>231</v>
      </c>
      <c r="G48" s="49" t="s">
        <v>49</v>
      </c>
      <c r="H48" s="49" t="s">
        <v>232</v>
      </c>
      <c r="I48" s="49" t="s">
        <v>233</v>
      </c>
      <c r="J48" s="14">
        <v>2</v>
      </c>
      <c r="K48" s="14">
        <v>4</v>
      </c>
      <c r="L48" s="14">
        <v>6</v>
      </c>
      <c r="M48" s="14">
        <v>0</v>
      </c>
      <c r="N48" s="14">
        <v>2</v>
      </c>
      <c r="O48" s="14">
        <f>J48+K48+L48+M48+N48</f>
        <v>14</v>
      </c>
      <c r="P48" s="14">
        <v>7</v>
      </c>
      <c r="Q48" s="14">
        <v>3</v>
      </c>
      <c r="R48" s="14">
        <f>P48+Q48</f>
        <v>10</v>
      </c>
      <c r="S48" s="14">
        <f>O48+R48</f>
        <v>24</v>
      </c>
      <c r="T48" s="81">
        <f>S48/75*100</f>
        <v>32</v>
      </c>
    </row>
    <row r="49" spans="1:20" s="4" customFormat="1" ht="21.75" customHeight="1">
      <c r="A49" s="14">
        <v>8</v>
      </c>
      <c r="B49" s="49" t="s">
        <v>168</v>
      </c>
      <c r="C49" s="55" t="s">
        <v>391</v>
      </c>
      <c r="D49" s="49" t="s">
        <v>169</v>
      </c>
      <c r="E49" s="49" t="s">
        <v>170</v>
      </c>
      <c r="F49" s="49" t="s">
        <v>134</v>
      </c>
      <c r="G49" s="49" t="s">
        <v>135</v>
      </c>
      <c r="H49" s="49" t="s">
        <v>136</v>
      </c>
      <c r="I49" s="49" t="s">
        <v>137</v>
      </c>
      <c r="J49" s="6">
        <v>5</v>
      </c>
      <c r="K49" s="6">
        <v>4</v>
      </c>
      <c r="L49" s="6">
        <v>6</v>
      </c>
      <c r="M49" s="6">
        <v>0</v>
      </c>
      <c r="N49" s="6">
        <v>2</v>
      </c>
      <c r="O49" s="14">
        <f>J49+K49+L49+M49+N49</f>
        <v>17</v>
      </c>
      <c r="P49" s="6">
        <v>6</v>
      </c>
      <c r="Q49" s="6">
        <v>0</v>
      </c>
      <c r="R49" s="14">
        <f>P49+Q49</f>
        <v>6</v>
      </c>
      <c r="S49" s="14">
        <f>O49+R49</f>
        <v>23</v>
      </c>
      <c r="T49" s="81">
        <f>S49/75*100</f>
        <v>30.666666666666664</v>
      </c>
    </row>
    <row r="50" spans="1:20" s="4" customFormat="1" ht="21.75" customHeight="1">
      <c r="A50" s="14">
        <v>8</v>
      </c>
      <c r="B50" s="49" t="s">
        <v>171</v>
      </c>
      <c r="C50" s="53" t="s">
        <v>407</v>
      </c>
      <c r="D50" s="53" t="s">
        <v>95</v>
      </c>
      <c r="E50" s="53" t="s">
        <v>406</v>
      </c>
      <c r="F50" s="53" t="s">
        <v>96</v>
      </c>
      <c r="G50" s="53" t="s">
        <v>97</v>
      </c>
      <c r="H50" s="53" t="s">
        <v>98</v>
      </c>
      <c r="I50" s="53" t="s">
        <v>99</v>
      </c>
      <c r="J50" s="14">
        <v>8</v>
      </c>
      <c r="K50" s="14">
        <v>0</v>
      </c>
      <c r="L50" s="14">
        <v>1</v>
      </c>
      <c r="M50" s="14">
        <v>3</v>
      </c>
      <c r="N50" s="14">
        <v>0</v>
      </c>
      <c r="O50" s="14">
        <f>J50+K50+L50+M50+N50</f>
        <v>12</v>
      </c>
      <c r="P50" s="14">
        <v>2</v>
      </c>
      <c r="Q50" s="14">
        <v>5</v>
      </c>
      <c r="R50" s="14">
        <f>P50+Q50</f>
        <v>7</v>
      </c>
      <c r="S50" s="14">
        <f>O50+R50</f>
        <v>19</v>
      </c>
      <c r="T50" s="81">
        <f>S50/75*100</f>
        <v>25.333333333333336</v>
      </c>
    </row>
    <row r="51" spans="1:20" s="4" customFormat="1" ht="21.75" customHeight="1">
      <c r="A51" s="14">
        <v>8</v>
      </c>
      <c r="B51" s="49" t="s">
        <v>174</v>
      </c>
      <c r="C51" s="49" t="s">
        <v>408</v>
      </c>
      <c r="D51" s="49" t="s">
        <v>154</v>
      </c>
      <c r="E51" s="49" t="s">
        <v>155</v>
      </c>
      <c r="F51" s="53" t="s">
        <v>156</v>
      </c>
      <c r="G51" s="53" t="s">
        <v>157</v>
      </c>
      <c r="H51" s="53" t="s">
        <v>158</v>
      </c>
      <c r="I51" s="53" t="s">
        <v>159</v>
      </c>
      <c r="J51" s="6">
        <v>3</v>
      </c>
      <c r="K51" s="6">
        <v>9</v>
      </c>
      <c r="L51" s="6">
        <v>1</v>
      </c>
      <c r="M51" s="6">
        <v>0</v>
      </c>
      <c r="N51" s="6">
        <v>0</v>
      </c>
      <c r="O51" s="14">
        <f>J51+K51+L51+M51+N51</f>
        <v>13</v>
      </c>
      <c r="P51" s="6">
        <v>5</v>
      </c>
      <c r="Q51" s="6">
        <v>0</v>
      </c>
      <c r="R51" s="14">
        <f>P51+Q51</f>
        <v>5</v>
      </c>
      <c r="S51" s="14">
        <f>O51+R51</f>
        <v>18</v>
      </c>
      <c r="T51" s="81">
        <f>S51/75*100</f>
        <v>24</v>
      </c>
    </row>
    <row r="52" spans="1:20" s="4" customFormat="1" ht="21.75" customHeight="1">
      <c r="A52" s="14">
        <v>8</v>
      </c>
      <c r="B52" s="49" t="s">
        <v>175</v>
      </c>
      <c r="C52" s="49" t="s">
        <v>410</v>
      </c>
      <c r="D52" s="49" t="s">
        <v>209</v>
      </c>
      <c r="E52" s="49" t="s">
        <v>210</v>
      </c>
      <c r="F52" s="49" t="s">
        <v>211</v>
      </c>
      <c r="G52" s="49" t="s">
        <v>49</v>
      </c>
      <c r="H52" s="49" t="s">
        <v>172</v>
      </c>
      <c r="I52" s="49" t="s">
        <v>212</v>
      </c>
      <c r="J52" s="6">
        <v>5</v>
      </c>
      <c r="K52" s="6">
        <v>9</v>
      </c>
      <c r="L52" s="6">
        <v>1</v>
      </c>
      <c r="M52" s="6">
        <v>0</v>
      </c>
      <c r="N52" s="6">
        <v>0</v>
      </c>
      <c r="O52" s="14">
        <f>J52+K52+L52+M52+N52</f>
        <v>15</v>
      </c>
      <c r="P52" s="6">
        <v>1</v>
      </c>
      <c r="Q52" s="6">
        <v>1</v>
      </c>
      <c r="R52" s="14">
        <f>P52+Q52</f>
        <v>2</v>
      </c>
      <c r="S52" s="14">
        <f>O52+R52</f>
        <v>17</v>
      </c>
      <c r="T52" s="81">
        <f>S52/75*100</f>
        <v>22.666666666666664</v>
      </c>
    </row>
    <row r="53" spans="1:20" s="4" customFormat="1" ht="21.75" customHeight="1">
      <c r="A53" s="14">
        <v>8</v>
      </c>
      <c r="B53" s="49" t="s">
        <v>178</v>
      </c>
      <c r="C53" s="49" t="s">
        <v>183</v>
      </c>
      <c r="D53" s="49" t="s">
        <v>184</v>
      </c>
      <c r="E53" s="49" t="s">
        <v>185</v>
      </c>
      <c r="F53" s="49" t="s">
        <v>186</v>
      </c>
      <c r="G53" s="49" t="s">
        <v>187</v>
      </c>
      <c r="H53" s="49" t="s">
        <v>188</v>
      </c>
      <c r="I53" s="49" t="s">
        <v>189</v>
      </c>
      <c r="J53" s="6">
        <v>1</v>
      </c>
      <c r="K53" s="6">
        <v>3</v>
      </c>
      <c r="L53" s="6">
        <v>0</v>
      </c>
      <c r="M53" s="6">
        <v>0</v>
      </c>
      <c r="N53" s="6">
        <v>6</v>
      </c>
      <c r="O53" s="14">
        <f>J53+K53+L53+M53+N53</f>
        <v>10</v>
      </c>
      <c r="P53" s="6">
        <v>5</v>
      </c>
      <c r="Q53" s="6">
        <v>1</v>
      </c>
      <c r="R53" s="14">
        <f>P53+Q53</f>
        <v>6</v>
      </c>
      <c r="S53" s="14">
        <f>O53+R53</f>
        <v>16</v>
      </c>
      <c r="T53" s="81">
        <f>S53/75*100</f>
        <v>21.333333333333336</v>
      </c>
    </row>
    <row r="54" spans="1:20" s="4" customFormat="1" ht="21.75" customHeight="1">
      <c r="A54" s="14">
        <v>8</v>
      </c>
      <c r="B54" s="49" t="s">
        <v>182</v>
      </c>
      <c r="C54" s="49" t="s">
        <v>144</v>
      </c>
      <c r="D54" s="50" t="s">
        <v>145</v>
      </c>
      <c r="E54" s="50" t="s">
        <v>146</v>
      </c>
      <c r="F54" s="50" t="s">
        <v>91</v>
      </c>
      <c r="G54" s="50" t="s">
        <v>49</v>
      </c>
      <c r="H54" s="50" t="s">
        <v>92</v>
      </c>
      <c r="I54" s="50" t="s">
        <v>93</v>
      </c>
      <c r="J54" s="6">
        <v>5</v>
      </c>
      <c r="K54" s="6">
        <v>9</v>
      </c>
      <c r="L54" s="6">
        <v>0</v>
      </c>
      <c r="M54" s="6">
        <v>0</v>
      </c>
      <c r="N54" s="6">
        <v>0</v>
      </c>
      <c r="O54" s="14">
        <f>J54+K54+L54+M54+N54</f>
        <v>14</v>
      </c>
      <c r="P54" s="6">
        <v>1</v>
      </c>
      <c r="Q54" s="6">
        <v>0</v>
      </c>
      <c r="R54" s="14">
        <f>P54+Q54</f>
        <v>1</v>
      </c>
      <c r="S54" s="14">
        <f>O54+R54</f>
        <v>15</v>
      </c>
      <c r="T54" s="81">
        <f>S54/75*100</f>
        <v>20</v>
      </c>
    </row>
    <row r="55" spans="1:20" s="4" customFormat="1" ht="21.75" customHeight="1">
      <c r="A55" s="14">
        <v>8</v>
      </c>
      <c r="B55" s="49" t="s">
        <v>182</v>
      </c>
      <c r="C55" s="53" t="s">
        <v>409</v>
      </c>
      <c r="D55" s="53" t="s">
        <v>172</v>
      </c>
      <c r="E55" s="53" t="s">
        <v>173</v>
      </c>
      <c r="F55" s="53" t="s">
        <v>96</v>
      </c>
      <c r="G55" s="53" t="s">
        <v>97</v>
      </c>
      <c r="H55" s="53" t="s">
        <v>98</v>
      </c>
      <c r="I55" s="53" t="s">
        <v>99</v>
      </c>
      <c r="J55" s="6">
        <v>4</v>
      </c>
      <c r="K55" s="6">
        <v>6</v>
      </c>
      <c r="L55" s="6">
        <v>2</v>
      </c>
      <c r="M55" s="6">
        <v>0</v>
      </c>
      <c r="N55" s="6">
        <v>0</v>
      </c>
      <c r="O55" s="14">
        <f>J55+K55+L55+M55+N55</f>
        <v>12</v>
      </c>
      <c r="P55" s="6">
        <v>2</v>
      </c>
      <c r="Q55" s="6">
        <v>1</v>
      </c>
      <c r="R55" s="14">
        <f>P55+Q55</f>
        <v>3</v>
      </c>
      <c r="S55" s="14">
        <f>O55+R55</f>
        <v>15</v>
      </c>
      <c r="T55" s="81">
        <f>S55/75*100</f>
        <v>20</v>
      </c>
    </row>
    <row r="56" spans="1:20" s="4" customFormat="1" ht="21.75" customHeight="1">
      <c r="A56" s="14">
        <v>8</v>
      </c>
      <c r="B56" s="49" t="s">
        <v>190</v>
      </c>
      <c r="C56" s="49" t="s">
        <v>254</v>
      </c>
      <c r="D56" s="49" t="s">
        <v>255</v>
      </c>
      <c r="E56" s="49" t="s">
        <v>256</v>
      </c>
      <c r="F56" s="49" t="s">
        <v>211</v>
      </c>
      <c r="G56" s="49" t="s">
        <v>49</v>
      </c>
      <c r="H56" s="49" t="s">
        <v>172</v>
      </c>
      <c r="I56" s="49" t="s">
        <v>212</v>
      </c>
      <c r="J56" s="6">
        <v>3</v>
      </c>
      <c r="K56" s="6">
        <v>3</v>
      </c>
      <c r="L56" s="6">
        <v>5</v>
      </c>
      <c r="M56" s="6">
        <v>1</v>
      </c>
      <c r="N56" s="6">
        <v>0</v>
      </c>
      <c r="O56" s="14">
        <f>J56+K56+L56+M56+N56</f>
        <v>12</v>
      </c>
      <c r="P56" s="6">
        <v>1</v>
      </c>
      <c r="Q56" s="6">
        <v>0</v>
      </c>
      <c r="R56" s="14">
        <f>P56+Q56</f>
        <v>1</v>
      </c>
      <c r="S56" s="14">
        <f>O56+R56</f>
        <v>13</v>
      </c>
      <c r="T56" s="81">
        <f>S56/75*100</f>
        <v>17.333333333333336</v>
      </c>
    </row>
    <row r="57" spans="1:20" s="4" customFormat="1" ht="21.75" customHeight="1">
      <c r="A57" s="14">
        <v>8</v>
      </c>
      <c r="B57" s="49" t="s">
        <v>196</v>
      </c>
      <c r="C57" s="53" t="s">
        <v>411</v>
      </c>
      <c r="D57" s="53" t="s">
        <v>234</v>
      </c>
      <c r="E57" s="53" t="s">
        <v>235</v>
      </c>
      <c r="F57" s="53" t="s">
        <v>96</v>
      </c>
      <c r="G57" s="53" t="s">
        <v>97</v>
      </c>
      <c r="H57" s="53" t="s">
        <v>98</v>
      </c>
      <c r="I57" s="53" t="s">
        <v>99</v>
      </c>
      <c r="J57" s="6">
        <v>4</v>
      </c>
      <c r="K57" s="6">
        <v>4</v>
      </c>
      <c r="L57" s="6">
        <v>1</v>
      </c>
      <c r="M57" s="6">
        <v>0</v>
      </c>
      <c r="N57" s="6">
        <v>0</v>
      </c>
      <c r="O57" s="14">
        <f>J57+K57+L57+M57+N57</f>
        <v>9</v>
      </c>
      <c r="P57" s="6">
        <v>2</v>
      </c>
      <c r="Q57" s="6">
        <v>0</v>
      </c>
      <c r="R57" s="14">
        <f>P57+Q57</f>
        <v>2</v>
      </c>
      <c r="S57" s="14">
        <f>O57+R57</f>
        <v>11</v>
      </c>
      <c r="T57" s="81">
        <f>S57/75*100</f>
        <v>14.666666666666666</v>
      </c>
    </row>
    <row r="58" spans="1:20" s="4" customFormat="1" ht="21.75" customHeight="1">
      <c r="A58" s="14">
        <v>8</v>
      </c>
      <c r="B58" s="49" t="s">
        <v>200</v>
      </c>
      <c r="C58" s="51" t="s">
        <v>412</v>
      </c>
      <c r="D58" s="51" t="s">
        <v>151</v>
      </c>
      <c r="E58" s="51" t="s">
        <v>152</v>
      </c>
      <c r="F58" s="52" t="s">
        <v>56</v>
      </c>
      <c r="G58" s="51" t="s">
        <v>57</v>
      </c>
      <c r="H58" s="51" t="s">
        <v>58</v>
      </c>
      <c r="I58" s="51" t="s">
        <v>59</v>
      </c>
      <c r="J58" s="6">
        <v>1</v>
      </c>
      <c r="K58" s="6">
        <v>0</v>
      </c>
      <c r="L58" s="6">
        <v>0</v>
      </c>
      <c r="M58" s="6">
        <v>0</v>
      </c>
      <c r="N58" s="6">
        <v>0</v>
      </c>
      <c r="O58" s="14">
        <f>J58+K58+L58+M58+N58</f>
        <v>1</v>
      </c>
      <c r="P58" s="6">
        <v>1</v>
      </c>
      <c r="Q58" s="6">
        <v>4</v>
      </c>
      <c r="R58" s="14">
        <f>P58+Q58</f>
        <v>5</v>
      </c>
      <c r="S58" s="14">
        <f>O58+R58</f>
        <v>6</v>
      </c>
      <c r="T58" s="81">
        <f>S58/75*100</f>
        <v>8</v>
      </c>
    </row>
    <row r="59" spans="1:20" s="4" customFormat="1" ht="21.75" customHeight="1" thickBot="1">
      <c r="A59" s="14">
        <v>8</v>
      </c>
      <c r="B59" s="49" t="s">
        <v>200</v>
      </c>
      <c r="C59" s="56" t="s">
        <v>413</v>
      </c>
      <c r="D59" s="56" t="s">
        <v>263</v>
      </c>
      <c r="E59" s="56" t="s">
        <v>264</v>
      </c>
      <c r="F59" s="56" t="s">
        <v>211</v>
      </c>
      <c r="G59" s="56" t="s">
        <v>49</v>
      </c>
      <c r="H59" s="56" t="s">
        <v>172</v>
      </c>
      <c r="I59" s="56" t="s">
        <v>212</v>
      </c>
      <c r="J59" s="6">
        <v>2</v>
      </c>
      <c r="K59" s="6">
        <v>2</v>
      </c>
      <c r="L59" s="6">
        <v>0</v>
      </c>
      <c r="M59" s="6">
        <v>0</v>
      </c>
      <c r="N59" s="6">
        <v>0</v>
      </c>
      <c r="O59" s="14">
        <f>J59+K59+L59+M59+N59</f>
        <v>4</v>
      </c>
      <c r="P59" s="6">
        <v>1</v>
      </c>
      <c r="Q59" s="6">
        <v>1</v>
      </c>
      <c r="R59" s="14">
        <f>P59+Q59</f>
        <v>2</v>
      </c>
      <c r="S59" s="14">
        <f>O59+R59</f>
        <v>6</v>
      </c>
      <c r="T59" s="81">
        <f>S59/75*100</f>
        <v>8</v>
      </c>
    </row>
    <row r="60" spans="14:17" ht="21.75" customHeight="1" thickTop="1">
      <c r="N60" s="12"/>
      <c r="O60" s="12"/>
      <c r="P60" s="12"/>
      <c r="Q60" s="12"/>
    </row>
    <row r="61" spans="14:17" ht="15.75">
      <c r="N61" s="10"/>
      <c r="O61" s="10"/>
      <c r="P61" s="10"/>
      <c r="Q61" s="10"/>
    </row>
    <row r="62" spans="14:17" ht="15.75">
      <c r="N62" s="10"/>
      <c r="O62" s="10"/>
      <c r="P62" s="10"/>
      <c r="Q62" s="10"/>
    </row>
    <row r="63" spans="3:12" ht="15.75">
      <c r="C63" s="64" t="s">
        <v>10</v>
      </c>
      <c r="D63" s="64"/>
      <c r="E63" s="64"/>
      <c r="H63" s="61" t="s">
        <v>12</v>
      </c>
      <c r="I63" s="61"/>
      <c r="J63" s="61"/>
      <c r="K63" s="61"/>
      <c r="L63" s="61"/>
    </row>
    <row r="64" spans="3:12" ht="15.75">
      <c r="C64" s="70" t="s">
        <v>13</v>
      </c>
      <c r="D64" s="70"/>
      <c r="E64" s="70"/>
      <c r="H64" s="62" t="s">
        <v>376</v>
      </c>
      <c r="I64" s="62"/>
      <c r="J64" s="62"/>
      <c r="K64" s="62"/>
      <c r="L64" s="62"/>
    </row>
    <row r="65" spans="3:21" ht="15.75">
      <c r="C65" s="62" t="s">
        <v>430</v>
      </c>
      <c r="D65" s="62"/>
      <c r="E65" s="62"/>
      <c r="H65" s="10"/>
      <c r="I65" s="10"/>
      <c r="J65" s="10"/>
      <c r="K65" s="10"/>
      <c r="L65" s="10"/>
      <c r="U65" s="7"/>
    </row>
    <row r="66" spans="3:21" ht="15.75">
      <c r="C66" s="12" t="s">
        <v>434</v>
      </c>
      <c r="D66" s="12"/>
      <c r="E66" s="12"/>
      <c r="H66" s="9"/>
      <c r="U66" s="7"/>
    </row>
    <row r="67" spans="3:8" ht="15.75">
      <c r="C67" s="46" t="s">
        <v>433</v>
      </c>
      <c r="D67" s="46"/>
      <c r="E67" s="46"/>
      <c r="H67" s="9"/>
    </row>
    <row r="68" spans="3:5" ht="15.75">
      <c r="C68" s="47" t="s">
        <v>432</v>
      </c>
      <c r="D68" s="47"/>
      <c r="E68" s="47"/>
    </row>
    <row r="69" spans="3:5" ht="15.75">
      <c r="C69" s="46" t="s">
        <v>431</v>
      </c>
      <c r="D69" s="46"/>
      <c r="E69" s="46"/>
    </row>
    <row r="70" ht="15.75">
      <c r="C70" s="1" t="s">
        <v>435</v>
      </c>
    </row>
    <row r="71" ht="15.75">
      <c r="C71" s="1" t="s">
        <v>436</v>
      </c>
    </row>
    <row r="72" ht="15.75">
      <c r="C72" s="1" t="s">
        <v>437</v>
      </c>
    </row>
  </sheetData>
  <sheetProtection/>
  <mergeCells count="14">
    <mergeCell ref="J10:T10"/>
    <mergeCell ref="E5:H5"/>
    <mergeCell ref="C64:E64"/>
    <mergeCell ref="C65:E65"/>
    <mergeCell ref="D2:I2"/>
    <mergeCell ref="E8:H8"/>
    <mergeCell ref="H63:L63"/>
    <mergeCell ref="H64:L64"/>
    <mergeCell ref="E4:H4"/>
    <mergeCell ref="E6:H6"/>
    <mergeCell ref="C63:E63"/>
    <mergeCell ref="J6:Q6"/>
    <mergeCell ref="D10:E10"/>
    <mergeCell ref="H10:I10"/>
  </mergeCells>
  <printOptions horizontalCentered="1"/>
  <pageMargins left="0.7480314960629921" right="0.7480314960629921" top="0.7874015748031497" bottom="0.7874015748031497" header="0.5118110236220472" footer="0.5118110236220472"/>
  <pageSetup fitToHeight="2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75" zoomScaleNormal="75" zoomScalePageLayoutView="0" workbookViewId="0" topLeftCell="A7">
      <selection activeCell="P15" sqref="P15"/>
    </sheetView>
  </sheetViews>
  <sheetFormatPr defaultColWidth="9" defaultRowHeight="15"/>
  <cols>
    <col min="1" max="1" width="9" style="1" customWidth="1"/>
    <col min="2" max="2" width="6.59765625" style="1" customWidth="1"/>
    <col min="3" max="3" width="12.19921875" style="1" customWidth="1"/>
    <col min="4" max="4" width="12.59765625" style="1" customWidth="1"/>
    <col min="5" max="5" width="16.59765625" style="1" customWidth="1"/>
    <col min="6" max="6" width="22.09765625" style="1" customWidth="1"/>
    <col min="7" max="8" width="12.59765625" style="1" customWidth="1"/>
    <col min="9" max="9" width="15.59765625" style="1" customWidth="1"/>
    <col min="10" max="12" width="3.19921875" style="1" bestFit="1" customWidth="1"/>
    <col min="13" max="13" width="5.09765625" style="1" bestFit="1" customWidth="1"/>
    <col min="14" max="14" width="3.19921875" style="1" bestFit="1" customWidth="1"/>
    <col min="15" max="15" width="6.59765625" style="1" customWidth="1"/>
    <col min="16" max="16" width="8.59765625" style="1" customWidth="1"/>
    <col min="17" max="16384" width="9" style="1" customWidth="1"/>
  </cols>
  <sheetData>
    <row r="1" spans="5:8" ht="15.75">
      <c r="E1" s="2"/>
      <c r="F1" s="2"/>
      <c r="G1" s="2"/>
      <c r="H1" s="2"/>
    </row>
    <row r="2" spans="4:9" s="13" customFormat="1" ht="18.75">
      <c r="D2" s="71" t="s">
        <v>29</v>
      </c>
      <c r="E2" s="71"/>
      <c r="F2" s="71"/>
      <c r="G2" s="71"/>
      <c r="H2" s="71"/>
      <c r="I2" s="71"/>
    </row>
    <row r="3" ht="15.75">
      <c r="F3" s="33" t="s">
        <v>37</v>
      </c>
    </row>
    <row r="4" spans="5:8" ht="15.75">
      <c r="E4" s="60" t="s">
        <v>374</v>
      </c>
      <c r="F4" s="60"/>
      <c r="G4" s="60"/>
      <c r="H4" s="60"/>
    </row>
    <row r="5" spans="5:8" ht="15.75">
      <c r="E5" s="60" t="s">
        <v>375</v>
      </c>
      <c r="F5" s="60"/>
      <c r="G5" s="60"/>
      <c r="H5" s="60"/>
    </row>
    <row r="6" spans="5:8" ht="15.75">
      <c r="E6" s="11"/>
      <c r="F6" s="11"/>
      <c r="G6" s="11"/>
      <c r="H6" s="11"/>
    </row>
    <row r="7" spans="5:8" ht="15.75">
      <c r="E7" s="11"/>
      <c r="F7" s="11"/>
      <c r="G7" s="11"/>
      <c r="H7" s="11"/>
    </row>
    <row r="8" spans="5:14" ht="15.75">
      <c r="E8" s="63" t="s">
        <v>31</v>
      </c>
      <c r="F8" s="63"/>
      <c r="G8" s="63"/>
      <c r="H8" s="63"/>
      <c r="J8" s="65"/>
      <c r="K8" s="65"/>
      <c r="L8" s="65"/>
      <c r="M8" s="65"/>
      <c r="N8" s="65"/>
    </row>
    <row r="9" spans="10:12" ht="15.75" hidden="1">
      <c r="J9" s="2"/>
      <c r="K9" s="3"/>
      <c r="L9" s="3"/>
    </row>
    <row r="10" spans="4:9" ht="15.75">
      <c r="D10" s="2"/>
      <c r="E10" s="60"/>
      <c r="F10" s="60"/>
      <c r="G10" s="60"/>
      <c r="H10" s="60"/>
      <c r="I10" s="2"/>
    </row>
    <row r="12" spans="1:16" s="30" customFormat="1" ht="25.5">
      <c r="A12" s="23" t="s">
        <v>35</v>
      </c>
      <c r="B12" s="45" t="s">
        <v>0</v>
      </c>
      <c r="C12" s="32" t="s">
        <v>28</v>
      </c>
      <c r="D12" s="66" t="s">
        <v>6</v>
      </c>
      <c r="E12" s="67"/>
      <c r="F12" s="15" t="s">
        <v>26</v>
      </c>
      <c r="G12" s="15" t="s">
        <v>1</v>
      </c>
      <c r="H12" s="66" t="s">
        <v>8</v>
      </c>
      <c r="I12" s="67"/>
      <c r="J12" s="68" t="s">
        <v>27</v>
      </c>
      <c r="K12" s="69"/>
      <c r="L12" s="69"/>
      <c r="M12" s="69"/>
      <c r="N12" s="69"/>
      <c r="O12" s="69"/>
      <c r="P12" s="48"/>
    </row>
    <row r="13" spans="1:17" s="30" customFormat="1" ht="15.75">
      <c r="A13" s="23"/>
      <c r="B13" s="19"/>
      <c r="C13" s="19"/>
      <c r="D13" s="17" t="s">
        <v>4</v>
      </c>
      <c r="E13" s="17" t="s">
        <v>5</v>
      </c>
      <c r="F13" s="18"/>
      <c r="G13" s="17"/>
      <c r="H13" s="17" t="s">
        <v>4</v>
      </c>
      <c r="I13" s="19" t="s">
        <v>7</v>
      </c>
      <c r="J13" s="16">
        <v>1</v>
      </c>
      <c r="K13" s="17">
        <v>2</v>
      </c>
      <c r="L13" s="17">
        <v>3</v>
      </c>
      <c r="M13" s="17">
        <v>4</v>
      </c>
      <c r="N13" s="17">
        <v>5</v>
      </c>
      <c r="O13" s="20" t="s">
        <v>9</v>
      </c>
      <c r="P13" s="21" t="s">
        <v>2</v>
      </c>
      <c r="Q13" s="31"/>
    </row>
    <row r="14" spans="1:16" ht="30.75" customHeight="1">
      <c r="A14" s="49">
        <v>8</v>
      </c>
      <c r="B14" s="49" t="s">
        <v>38</v>
      </c>
      <c r="C14" s="50" t="s">
        <v>365</v>
      </c>
      <c r="D14" s="50" t="s">
        <v>276</v>
      </c>
      <c r="E14" s="50" t="s">
        <v>277</v>
      </c>
      <c r="F14" s="50" t="s">
        <v>270</v>
      </c>
      <c r="G14" s="50" t="s">
        <v>49</v>
      </c>
      <c r="H14" s="50" t="s">
        <v>271</v>
      </c>
      <c r="I14" s="50" t="s">
        <v>272</v>
      </c>
      <c r="J14" s="6">
        <v>12</v>
      </c>
      <c r="K14" s="6">
        <v>10</v>
      </c>
      <c r="L14" s="6">
        <v>10</v>
      </c>
      <c r="M14" s="6">
        <v>9</v>
      </c>
      <c r="N14" s="6">
        <v>9</v>
      </c>
      <c r="O14" s="6">
        <v>50</v>
      </c>
      <c r="P14" s="8">
        <v>100</v>
      </c>
    </row>
    <row r="15" spans="1:16" ht="30" customHeight="1">
      <c r="A15" s="49">
        <v>8</v>
      </c>
      <c r="B15" s="50" t="s">
        <v>3</v>
      </c>
      <c r="C15" s="50" t="s">
        <v>273</v>
      </c>
      <c r="D15" s="50" t="s">
        <v>274</v>
      </c>
      <c r="E15" s="50" t="s">
        <v>275</v>
      </c>
      <c r="F15" s="50" t="s">
        <v>270</v>
      </c>
      <c r="G15" s="50" t="s">
        <v>49</v>
      </c>
      <c r="H15" s="50" t="s">
        <v>271</v>
      </c>
      <c r="I15" s="50" t="s">
        <v>272</v>
      </c>
      <c r="J15" s="6">
        <v>10</v>
      </c>
      <c r="K15" s="6">
        <v>10</v>
      </c>
      <c r="L15" s="6">
        <v>4</v>
      </c>
      <c r="M15" s="6">
        <v>9</v>
      </c>
      <c r="N15" s="6">
        <v>9</v>
      </c>
      <c r="O15" s="6">
        <v>42</v>
      </c>
      <c r="P15" s="8">
        <v>84</v>
      </c>
    </row>
    <row r="16" spans="1:16" ht="30" customHeight="1">
      <c r="A16" s="49">
        <v>8</v>
      </c>
      <c r="B16" s="49" t="s">
        <v>52</v>
      </c>
      <c r="C16" s="50" t="s">
        <v>268</v>
      </c>
      <c r="D16" s="50" t="s">
        <v>169</v>
      </c>
      <c r="E16" s="50" t="s">
        <v>269</v>
      </c>
      <c r="F16" s="50" t="s">
        <v>270</v>
      </c>
      <c r="G16" s="50" t="s">
        <v>49</v>
      </c>
      <c r="H16" s="50" t="s">
        <v>271</v>
      </c>
      <c r="I16" s="50" t="s">
        <v>272</v>
      </c>
      <c r="J16" s="6">
        <v>12</v>
      </c>
      <c r="K16" s="6">
        <v>5</v>
      </c>
      <c r="L16" s="6">
        <v>2</v>
      </c>
      <c r="M16" s="6">
        <v>4</v>
      </c>
      <c r="N16" s="6">
        <v>9</v>
      </c>
      <c r="O16" s="6">
        <v>32</v>
      </c>
      <c r="P16" s="8">
        <v>64</v>
      </c>
    </row>
    <row r="17" spans="1:16" ht="27" customHeight="1">
      <c r="A17" s="49">
        <v>8</v>
      </c>
      <c r="B17" s="49" t="s">
        <v>60</v>
      </c>
      <c r="C17" s="50" t="s">
        <v>368</v>
      </c>
      <c r="D17" s="50" t="s">
        <v>286</v>
      </c>
      <c r="E17" s="57" t="s">
        <v>287</v>
      </c>
      <c r="F17" s="57" t="s">
        <v>284</v>
      </c>
      <c r="G17" s="57" t="s">
        <v>57</v>
      </c>
      <c r="H17" s="57" t="s">
        <v>246</v>
      </c>
      <c r="I17" s="57" t="s">
        <v>285</v>
      </c>
      <c r="J17" s="6">
        <v>11</v>
      </c>
      <c r="K17" s="6">
        <v>0</v>
      </c>
      <c r="L17" s="6">
        <v>0</v>
      </c>
      <c r="M17" s="6">
        <v>0</v>
      </c>
      <c r="N17" s="6">
        <v>9</v>
      </c>
      <c r="O17" s="6">
        <v>20</v>
      </c>
      <c r="P17" s="8">
        <v>40</v>
      </c>
    </row>
    <row r="18" spans="1:16" ht="28.5" customHeight="1">
      <c r="A18" s="53">
        <v>8</v>
      </c>
      <c r="B18" s="49" t="s">
        <v>67</v>
      </c>
      <c r="C18" s="50" t="s">
        <v>369</v>
      </c>
      <c r="D18" s="50" t="s">
        <v>248</v>
      </c>
      <c r="E18" s="50" t="s">
        <v>288</v>
      </c>
      <c r="F18" s="50" t="s">
        <v>289</v>
      </c>
      <c r="G18" s="50" t="s">
        <v>290</v>
      </c>
      <c r="H18" s="50" t="s">
        <v>291</v>
      </c>
      <c r="I18" s="50" t="s">
        <v>292</v>
      </c>
      <c r="J18" s="6">
        <v>10</v>
      </c>
      <c r="K18" s="6">
        <v>7</v>
      </c>
      <c r="L18" s="6">
        <v>0</v>
      </c>
      <c r="M18" s="6">
        <v>0</v>
      </c>
      <c r="N18" s="8">
        <v>0</v>
      </c>
      <c r="O18" s="6">
        <v>17</v>
      </c>
      <c r="P18" s="8">
        <v>34</v>
      </c>
    </row>
    <row r="19" spans="1:16" ht="27" customHeight="1">
      <c r="A19" s="53">
        <v>8</v>
      </c>
      <c r="B19" s="49" t="s">
        <v>73</v>
      </c>
      <c r="C19" s="50" t="s">
        <v>367</v>
      </c>
      <c r="D19" s="50" t="s">
        <v>282</v>
      </c>
      <c r="E19" s="57" t="s">
        <v>283</v>
      </c>
      <c r="F19" s="57" t="s">
        <v>284</v>
      </c>
      <c r="G19" s="57" t="s">
        <v>57</v>
      </c>
      <c r="H19" s="57" t="s">
        <v>246</v>
      </c>
      <c r="I19" s="57" t="s">
        <v>285</v>
      </c>
      <c r="J19" s="6">
        <v>9</v>
      </c>
      <c r="K19" s="6">
        <v>0</v>
      </c>
      <c r="L19" s="6">
        <v>0</v>
      </c>
      <c r="M19" s="6">
        <v>0</v>
      </c>
      <c r="N19" s="6">
        <v>0</v>
      </c>
      <c r="O19" s="6">
        <v>9</v>
      </c>
      <c r="P19" s="8">
        <v>18</v>
      </c>
    </row>
    <row r="20" spans="1:16" ht="21.75" customHeight="1">
      <c r="A20" s="49">
        <v>8</v>
      </c>
      <c r="B20" s="50" t="s">
        <v>80</v>
      </c>
      <c r="C20" s="50" t="s">
        <v>371</v>
      </c>
      <c r="D20" s="49" t="s">
        <v>293</v>
      </c>
      <c r="E20" s="50" t="s">
        <v>294</v>
      </c>
      <c r="F20" s="50" t="s">
        <v>295</v>
      </c>
      <c r="G20" s="50" t="s">
        <v>49</v>
      </c>
      <c r="H20" s="49" t="s">
        <v>296</v>
      </c>
      <c r="I20" s="49" t="s">
        <v>297</v>
      </c>
      <c r="J20" s="6">
        <v>8</v>
      </c>
      <c r="K20" s="6">
        <v>0</v>
      </c>
      <c r="L20" s="6">
        <v>0</v>
      </c>
      <c r="M20" s="6">
        <v>0</v>
      </c>
      <c r="N20" s="6">
        <v>0</v>
      </c>
      <c r="O20" s="6">
        <v>8</v>
      </c>
      <c r="P20" s="8">
        <v>16</v>
      </c>
    </row>
    <row r="21" spans="1:16" ht="27.75" customHeight="1">
      <c r="A21" s="49">
        <v>8</v>
      </c>
      <c r="B21" s="49" t="s">
        <v>80</v>
      </c>
      <c r="C21" s="50" t="s">
        <v>373</v>
      </c>
      <c r="D21" s="50" t="s">
        <v>78</v>
      </c>
      <c r="E21" s="50" t="s">
        <v>302</v>
      </c>
      <c r="F21" s="50" t="s">
        <v>303</v>
      </c>
      <c r="G21" s="50" t="s">
        <v>77</v>
      </c>
      <c r="H21" s="50" t="s">
        <v>304</v>
      </c>
      <c r="I21" s="50" t="s">
        <v>305</v>
      </c>
      <c r="J21" s="6">
        <v>8</v>
      </c>
      <c r="K21" s="6">
        <v>0</v>
      </c>
      <c r="L21" s="6">
        <v>0</v>
      </c>
      <c r="M21" s="6">
        <v>0</v>
      </c>
      <c r="N21" s="6">
        <v>0</v>
      </c>
      <c r="O21" s="6">
        <v>8</v>
      </c>
      <c r="P21" s="8">
        <v>16</v>
      </c>
    </row>
    <row r="22" spans="1:16" ht="29.25" customHeight="1">
      <c r="A22" s="49">
        <v>8</v>
      </c>
      <c r="B22" s="49" t="s">
        <v>83</v>
      </c>
      <c r="C22" s="50" t="s">
        <v>366</v>
      </c>
      <c r="D22" s="49" t="s">
        <v>278</v>
      </c>
      <c r="E22" s="50" t="s">
        <v>279</v>
      </c>
      <c r="F22" s="50" t="s">
        <v>280</v>
      </c>
      <c r="G22" s="50" t="s">
        <v>49</v>
      </c>
      <c r="H22" s="50" t="s">
        <v>169</v>
      </c>
      <c r="I22" s="50" t="s">
        <v>281</v>
      </c>
      <c r="J22" s="6">
        <v>6</v>
      </c>
      <c r="K22" s="6">
        <v>0</v>
      </c>
      <c r="L22" s="6">
        <v>0</v>
      </c>
      <c r="M22" s="6">
        <v>0</v>
      </c>
      <c r="N22" s="6">
        <v>0</v>
      </c>
      <c r="O22" s="6">
        <v>6</v>
      </c>
      <c r="P22" s="8">
        <v>12</v>
      </c>
    </row>
    <row r="23" spans="1:16" ht="21.75" customHeight="1">
      <c r="A23" s="53">
        <v>8</v>
      </c>
      <c r="B23" s="49" t="s">
        <v>87</v>
      </c>
      <c r="C23" s="50" t="s">
        <v>372</v>
      </c>
      <c r="D23" s="49" t="s">
        <v>298</v>
      </c>
      <c r="E23" s="50" t="s">
        <v>299</v>
      </c>
      <c r="F23" s="50" t="s">
        <v>295</v>
      </c>
      <c r="G23" s="50" t="s">
        <v>49</v>
      </c>
      <c r="H23" s="49" t="s">
        <v>296</v>
      </c>
      <c r="I23" s="49" t="s">
        <v>297</v>
      </c>
      <c r="J23" s="6">
        <v>4</v>
      </c>
      <c r="K23" s="6">
        <v>0</v>
      </c>
      <c r="L23" s="6">
        <v>0</v>
      </c>
      <c r="M23" s="6">
        <v>0</v>
      </c>
      <c r="N23" s="6">
        <v>0</v>
      </c>
      <c r="O23" s="6">
        <v>4</v>
      </c>
      <c r="P23" s="8">
        <v>8</v>
      </c>
    </row>
    <row r="24" spans="1:16" ht="25.5" customHeight="1">
      <c r="A24" s="49">
        <v>8</v>
      </c>
      <c r="B24" s="49" t="s">
        <v>94</v>
      </c>
      <c r="C24" s="53" t="s">
        <v>370</v>
      </c>
      <c r="D24" s="53" t="s">
        <v>300</v>
      </c>
      <c r="E24" s="57" t="s">
        <v>301</v>
      </c>
      <c r="F24" s="57" t="s">
        <v>284</v>
      </c>
      <c r="G24" s="57" t="s">
        <v>57</v>
      </c>
      <c r="H24" s="57" t="s">
        <v>246</v>
      </c>
      <c r="I24" s="57" t="s">
        <v>285</v>
      </c>
      <c r="J24" s="6">
        <v>3</v>
      </c>
      <c r="K24" s="6">
        <v>0</v>
      </c>
      <c r="L24" s="6">
        <v>0</v>
      </c>
      <c r="M24" s="6">
        <v>0</v>
      </c>
      <c r="N24" s="6">
        <v>0</v>
      </c>
      <c r="O24" s="6">
        <v>3</v>
      </c>
      <c r="P24" s="8">
        <v>6</v>
      </c>
    </row>
    <row r="25" ht="21.75" customHeight="1"/>
    <row r="26" spans="4:13" ht="21.75" customHeight="1">
      <c r="D26" s="64" t="s">
        <v>10</v>
      </c>
      <c r="E26" s="64"/>
      <c r="F26" s="64"/>
      <c r="I26" s="61" t="s">
        <v>12</v>
      </c>
      <c r="J26" s="61"/>
      <c r="K26" s="61"/>
      <c r="L26" s="61"/>
      <c r="M26" s="61"/>
    </row>
    <row r="27" spans="4:13" ht="21.75" customHeight="1">
      <c r="D27" s="70" t="s">
        <v>377</v>
      </c>
      <c r="E27" s="70"/>
      <c r="F27" s="70"/>
      <c r="I27" s="62" t="s">
        <v>376</v>
      </c>
      <c r="J27" s="62"/>
      <c r="K27" s="62"/>
      <c r="L27" s="62"/>
      <c r="M27" s="62"/>
    </row>
    <row r="28" spans="4:13" ht="21.75" customHeight="1">
      <c r="D28" s="62" t="s">
        <v>14</v>
      </c>
      <c r="E28" s="62"/>
      <c r="F28" s="62"/>
      <c r="I28" s="10"/>
      <c r="J28" s="10"/>
      <c r="K28" s="10"/>
      <c r="L28" s="10"/>
      <c r="M28" s="10"/>
    </row>
    <row r="29" spans="4:9" ht="21.75" customHeight="1">
      <c r="D29" s="61" t="s">
        <v>378</v>
      </c>
      <c r="E29" s="61"/>
      <c r="F29" s="61"/>
      <c r="I29" s="9"/>
    </row>
    <row r="30" spans="4:9" ht="21.75" customHeight="1">
      <c r="D30" s="64" t="s">
        <v>15</v>
      </c>
      <c r="E30" s="64"/>
      <c r="F30" s="64"/>
      <c r="I30" s="9"/>
    </row>
    <row r="31" spans="4:6" ht="21.75" customHeight="1">
      <c r="D31" s="70" t="s">
        <v>379</v>
      </c>
      <c r="E31" s="70"/>
      <c r="F31" s="70"/>
    </row>
    <row r="32" spans="4:6" ht="21.75" customHeight="1">
      <c r="D32" s="64" t="s">
        <v>16</v>
      </c>
      <c r="E32" s="64"/>
      <c r="F32" s="64"/>
    </row>
    <row r="33" ht="21.75" customHeight="1"/>
    <row r="34" ht="21.75" customHeight="1"/>
    <row r="35" ht="21.75" customHeight="1"/>
    <row r="36" ht="21.75" customHeight="1"/>
    <row r="37" ht="21.75" customHeight="1"/>
    <row r="42" ht="15.75">
      <c r="Q42" s="7"/>
    </row>
    <row r="43" ht="15.75">
      <c r="Q43" s="7"/>
    </row>
  </sheetData>
  <sheetProtection/>
  <mergeCells count="18">
    <mergeCell ref="D2:I2"/>
    <mergeCell ref="E10:H10"/>
    <mergeCell ref="I26:M26"/>
    <mergeCell ref="I27:M27"/>
    <mergeCell ref="J8:N8"/>
    <mergeCell ref="D12:E12"/>
    <mergeCell ref="H12:I12"/>
    <mergeCell ref="D27:F27"/>
    <mergeCell ref="E4:H4"/>
    <mergeCell ref="E5:H5"/>
    <mergeCell ref="J12:P12"/>
    <mergeCell ref="D28:F28"/>
    <mergeCell ref="D29:F29"/>
    <mergeCell ref="D30:F30"/>
    <mergeCell ref="E8:H8"/>
    <mergeCell ref="D26:F26"/>
    <mergeCell ref="D32:F32"/>
    <mergeCell ref="D31:F3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A6">
      <selection activeCell="F33" sqref="F33"/>
    </sheetView>
  </sheetViews>
  <sheetFormatPr defaultColWidth="9" defaultRowHeight="15"/>
  <cols>
    <col min="1" max="1" width="11.5" style="1" customWidth="1"/>
    <col min="2" max="2" width="6.59765625" style="1" customWidth="1"/>
    <col min="3" max="3" width="11.5" style="1" customWidth="1"/>
    <col min="4" max="4" width="12.59765625" style="1" customWidth="1"/>
    <col min="5" max="5" width="16.59765625" style="1" customWidth="1"/>
    <col min="6" max="6" width="15.69921875" style="1" customWidth="1"/>
    <col min="7" max="8" width="12.59765625" style="1" customWidth="1"/>
    <col min="9" max="9" width="15.59765625" style="1" customWidth="1"/>
    <col min="10" max="12" width="3.19921875" style="1" bestFit="1" customWidth="1"/>
    <col min="13" max="13" width="5.09765625" style="1" bestFit="1" customWidth="1"/>
    <col min="14" max="14" width="3.19921875" style="1" bestFit="1" customWidth="1"/>
    <col min="15" max="15" width="6.59765625" style="1" customWidth="1"/>
    <col min="16" max="16" width="8.59765625" style="1" customWidth="1"/>
    <col min="17" max="16384" width="9" style="1" customWidth="1"/>
  </cols>
  <sheetData>
    <row r="1" spans="5:8" ht="15.75">
      <c r="E1" s="2"/>
      <c r="F1" s="2"/>
      <c r="G1" s="2"/>
      <c r="H1" s="2"/>
    </row>
    <row r="2" spans="4:9" s="13" customFormat="1" ht="18.75">
      <c r="D2" s="71" t="s">
        <v>32</v>
      </c>
      <c r="E2" s="71"/>
      <c r="F2" s="71"/>
      <c r="G2" s="71"/>
      <c r="H2" s="71"/>
      <c r="I2" s="71"/>
    </row>
    <row r="3" ht="15.75">
      <c r="F3" s="33" t="s">
        <v>37</v>
      </c>
    </row>
    <row r="4" spans="5:8" ht="15.75">
      <c r="E4" s="60" t="s">
        <v>374</v>
      </c>
      <c r="F4" s="60"/>
      <c r="G4" s="60"/>
      <c r="H4" s="60"/>
    </row>
    <row r="5" spans="5:8" ht="15.75">
      <c r="E5" s="60" t="s">
        <v>375</v>
      </c>
      <c r="F5" s="60"/>
      <c r="G5" s="60"/>
      <c r="H5" s="60"/>
    </row>
    <row r="6" spans="5:8" ht="15.75">
      <c r="E6" s="11"/>
      <c r="F6" s="11"/>
      <c r="G6" s="11"/>
      <c r="H6" s="11"/>
    </row>
    <row r="7" spans="5:14" ht="15.75">
      <c r="E7" s="63" t="s">
        <v>31</v>
      </c>
      <c r="F7" s="63"/>
      <c r="G7" s="63"/>
      <c r="H7" s="63"/>
      <c r="J7" s="65"/>
      <c r="K7" s="65"/>
      <c r="L7" s="65"/>
      <c r="M7" s="65"/>
      <c r="N7" s="65"/>
    </row>
    <row r="8" spans="10:12" ht="15.75" hidden="1">
      <c r="J8" s="2"/>
      <c r="K8" s="3"/>
      <c r="L8" s="3"/>
    </row>
    <row r="9" spans="4:9" ht="15.75">
      <c r="D9" s="2"/>
      <c r="E9" s="60"/>
      <c r="F9" s="60"/>
      <c r="G9" s="60"/>
      <c r="H9" s="60"/>
      <c r="I9" s="2"/>
    </row>
    <row r="11" spans="1:16" s="30" customFormat="1" ht="25.5">
      <c r="A11" s="23" t="s">
        <v>35</v>
      </c>
      <c r="B11" s="45" t="s">
        <v>0</v>
      </c>
      <c r="C11" s="32" t="s">
        <v>28</v>
      </c>
      <c r="D11" s="66" t="s">
        <v>6</v>
      </c>
      <c r="E11" s="67"/>
      <c r="F11" s="15" t="s">
        <v>26</v>
      </c>
      <c r="G11" s="15" t="s">
        <v>1</v>
      </c>
      <c r="H11" s="66" t="s">
        <v>8</v>
      </c>
      <c r="I11" s="67"/>
      <c r="J11" s="68" t="s">
        <v>27</v>
      </c>
      <c r="K11" s="69"/>
      <c r="L11" s="69"/>
      <c r="M11" s="69"/>
      <c r="N11" s="69"/>
      <c r="O11" s="69"/>
      <c r="P11" s="48"/>
    </row>
    <row r="12" spans="1:17" s="30" customFormat="1" ht="15.75">
      <c r="A12" s="23"/>
      <c r="B12" s="19"/>
      <c r="C12" s="19"/>
      <c r="D12" s="17" t="s">
        <v>4</v>
      </c>
      <c r="E12" s="17" t="s">
        <v>5</v>
      </c>
      <c r="F12" s="18"/>
      <c r="G12" s="17"/>
      <c r="H12" s="17" t="s">
        <v>4</v>
      </c>
      <c r="I12" s="19" t="s">
        <v>7</v>
      </c>
      <c r="J12" s="16">
        <v>1</v>
      </c>
      <c r="K12" s="17">
        <v>2</v>
      </c>
      <c r="L12" s="17">
        <v>3</v>
      </c>
      <c r="M12" s="17">
        <v>4</v>
      </c>
      <c r="N12" s="17">
        <v>5</v>
      </c>
      <c r="O12" s="20" t="s">
        <v>9</v>
      </c>
      <c r="P12" s="21" t="s">
        <v>2</v>
      </c>
      <c r="Q12" s="31"/>
    </row>
    <row r="13" spans="1:16" ht="21.75" customHeight="1">
      <c r="A13" s="49">
        <v>8</v>
      </c>
      <c r="B13" s="50" t="s">
        <v>38</v>
      </c>
      <c r="C13" s="50" t="s">
        <v>315</v>
      </c>
      <c r="D13" s="49" t="s">
        <v>316</v>
      </c>
      <c r="E13" s="50" t="s">
        <v>317</v>
      </c>
      <c r="F13" s="50" t="s">
        <v>280</v>
      </c>
      <c r="G13" s="50" t="s">
        <v>49</v>
      </c>
      <c r="H13" s="50" t="s">
        <v>318</v>
      </c>
      <c r="I13" s="50" t="s">
        <v>319</v>
      </c>
      <c r="J13" s="6">
        <v>6</v>
      </c>
      <c r="K13" s="6">
        <v>10</v>
      </c>
      <c r="L13" s="6">
        <v>4</v>
      </c>
      <c r="M13" s="6">
        <v>5</v>
      </c>
      <c r="N13" s="6">
        <v>0</v>
      </c>
      <c r="O13" s="6">
        <v>25</v>
      </c>
      <c r="P13" s="8">
        <v>50</v>
      </c>
    </row>
    <row r="14" spans="1:16" ht="21.75" customHeight="1">
      <c r="A14" s="49">
        <v>8</v>
      </c>
      <c r="B14" s="50" t="s">
        <v>3</v>
      </c>
      <c r="C14" s="50" t="s">
        <v>312</v>
      </c>
      <c r="D14" s="50" t="s">
        <v>169</v>
      </c>
      <c r="E14" s="50" t="s">
        <v>313</v>
      </c>
      <c r="F14" s="50" t="s">
        <v>314</v>
      </c>
      <c r="G14" s="50" t="s">
        <v>77</v>
      </c>
      <c r="H14" s="50" t="s">
        <v>304</v>
      </c>
      <c r="I14" s="50" t="s">
        <v>305</v>
      </c>
      <c r="J14" s="6">
        <v>1</v>
      </c>
      <c r="K14" s="6">
        <v>7</v>
      </c>
      <c r="L14" s="6">
        <v>4</v>
      </c>
      <c r="M14" s="6">
        <v>6</v>
      </c>
      <c r="N14" s="6">
        <v>0</v>
      </c>
      <c r="O14" s="6">
        <v>18</v>
      </c>
      <c r="P14" s="8">
        <v>36</v>
      </c>
    </row>
    <row r="15" spans="1:16" ht="21.75" customHeight="1">
      <c r="A15" s="49">
        <v>8</v>
      </c>
      <c r="B15" s="50" t="s">
        <v>52</v>
      </c>
      <c r="C15" s="50" t="s">
        <v>414</v>
      </c>
      <c r="D15" s="50" t="s">
        <v>320</v>
      </c>
      <c r="E15" s="50" t="s">
        <v>321</v>
      </c>
      <c r="F15" s="50" t="s">
        <v>270</v>
      </c>
      <c r="G15" s="50" t="s">
        <v>49</v>
      </c>
      <c r="H15" s="50" t="s">
        <v>322</v>
      </c>
      <c r="I15" s="50" t="s">
        <v>323</v>
      </c>
      <c r="J15" s="6">
        <v>0</v>
      </c>
      <c r="K15" s="6">
        <v>9</v>
      </c>
      <c r="L15" s="6">
        <v>0</v>
      </c>
      <c r="M15" s="6">
        <v>3</v>
      </c>
      <c r="N15" s="6">
        <v>1</v>
      </c>
      <c r="O15" s="6">
        <v>13</v>
      </c>
      <c r="P15" s="8">
        <v>26</v>
      </c>
    </row>
    <row r="16" spans="1:16" ht="21.75" customHeight="1">
      <c r="A16" s="49">
        <v>8</v>
      </c>
      <c r="B16" s="50" t="s">
        <v>60</v>
      </c>
      <c r="C16" s="50" t="s">
        <v>415</v>
      </c>
      <c r="D16" s="49" t="s">
        <v>327</v>
      </c>
      <c r="E16" s="50" t="s">
        <v>328</v>
      </c>
      <c r="F16" s="50" t="s">
        <v>280</v>
      </c>
      <c r="G16" s="50" t="s">
        <v>49</v>
      </c>
      <c r="H16" s="50" t="s">
        <v>318</v>
      </c>
      <c r="I16" s="50" t="s">
        <v>319</v>
      </c>
      <c r="J16" s="6">
        <v>0</v>
      </c>
      <c r="K16" s="6">
        <v>0</v>
      </c>
      <c r="L16" s="6">
        <v>1</v>
      </c>
      <c r="M16" s="6">
        <v>5</v>
      </c>
      <c r="N16" s="6">
        <v>0</v>
      </c>
      <c r="O16" s="6">
        <v>6</v>
      </c>
      <c r="P16" s="8">
        <v>12</v>
      </c>
    </row>
    <row r="17" spans="1:16" ht="21.75" customHeight="1">
      <c r="A17" s="49">
        <v>8</v>
      </c>
      <c r="B17" s="50" t="s">
        <v>60</v>
      </c>
      <c r="C17" s="50" t="s">
        <v>334</v>
      </c>
      <c r="D17" s="50" t="s">
        <v>335</v>
      </c>
      <c r="E17" s="50" t="s">
        <v>336</v>
      </c>
      <c r="F17" s="50" t="s">
        <v>326</v>
      </c>
      <c r="G17" s="50" t="s">
        <v>49</v>
      </c>
      <c r="H17" s="50" t="s">
        <v>50</v>
      </c>
      <c r="I17" s="50" t="s">
        <v>51</v>
      </c>
      <c r="J17" s="6">
        <v>0</v>
      </c>
      <c r="K17" s="6">
        <v>0</v>
      </c>
      <c r="L17" s="6">
        <v>0</v>
      </c>
      <c r="M17" s="6">
        <v>4</v>
      </c>
      <c r="N17" s="6">
        <v>2</v>
      </c>
      <c r="O17" s="6">
        <v>6</v>
      </c>
      <c r="P17" s="8">
        <v>12</v>
      </c>
    </row>
    <row r="18" spans="1:16" ht="21.75" customHeight="1">
      <c r="A18" s="49">
        <v>8</v>
      </c>
      <c r="B18" s="50" t="s">
        <v>67</v>
      </c>
      <c r="C18" s="50" t="s">
        <v>306</v>
      </c>
      <c r="D18" s="50" t="s">
        <v>307</v>
      </c>
      <c r="E18" s="50" t="s">
        <v>308</v>
      </c>
      <c r="F18" s="50" t="s">
        <v>309</v>
      </c>
      <c r="G18" s="50" t="s">
        <v>226</v>
      </c>
      <c r="H18" s="50" t="s">
        <v>310</v>
      </c>
      <c r="I18" s="50" t="s">
        <v>311</v>
      </c>
      <c r="J18" s="6">
        <v>0</v>
      </c>
      <c r="K18" s="6">
        <v>0</v>
      </c>
      <c r="L18" s="6">
        <v>0</v>
      </c>
      <c r="M18" s="6">
        <v>3</v>
      </c>
      <c r="N18" s="6">
        <v>0</v>
      </c>
      <c r="O18" s="6">
        <v>3</v>
      </c>
      <c r="P18" s="8">
        <v>6</v>
      </c>
    </row>
    <row r="19" spans="1:16" ht="21.75" customHeight="1">
      <c r="A19" s="49">
        <v>8</v>
      </c>
      <c r="B19" s="50" t="s">
        <v>67</v>
      </c>
      <c r="C19" s="50" t="s">
        <v>416</v>
      </c>
      <c r="D19" s="50" t="s">
        <v>329</v>
      </c>
      <c r="E19" s="50" t="s">
        <v>330</v>
      </c>
      <c r="F19" s="50" t="s">
        <v>289</v>
      </c>
      <c r="G19" s="50" t="s">
        <v>290</v>
      </c>
      <c r="H19" s="50" t="s">
        <v>291</v>
      </c>
      <c r="I19" s="50" t="s">
        <v>292</v>
      </c>
      <c r="J19" s="6">
        <v>0</v>
      </c>
      <c r="K19" s="6">
        <v>0</v>
      </c>
      <c r="L19" s="6">
        <v>0</v>
      </c>
      <c r="M19" s="6">
        <v>3</v>
      </c>
      <c r="N19" s="8">
        <v>0</v>
      </c>
      <c r="O19" s="6">
        <v>3</v>
      </c>
      <c r="P19" s="8">
        <v>6</v>
      </c>
    </row>
    <row r="20" spans="1:16" ht="21.75" customHeight="1">
      <c r="A20" s="49">
        <v>8</v>
      </c>
      <c r="B20" s="50" t="s">
        <v>73</v>
      </c>
      <c r="C20" s="50" t="s">
        <v>417</v>
      </c>
      <c r="D20" s="49" t="s">
        <v>324</v>
      </c>
      <c r="E20" s="50" t="s">
        <v>325</v>
      </c>
      <c r="F20" s="50" t="s">
        <v>280</v>
      </c>
      <c r="G20" s="50" t="s">
        <v>49</v>
      </c>
      <c r="H20" s="50" t="s">
        <v>318</v>
      </c>
      <c r="I20" s="50" t="s">
        <v>319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8">
        <v>0</v>
      </c>
    </row>
    <row r="21" spans="1:16" ht="21.75" customHeight="1">
      <c r="A21" s="49">
        <v>8</v>
      </c>
      <c r="B21" s="50" t="s">
        <v>73</v>
      </c>
      <c r="C21" s="50" t="s">
        <v>331</v>
      </c>
      <c r="D21" s="50" t="s">
        <v>332</v>
      </c>
      <c r="E21" s="50" t="s">
        <v>333</v>
      </c>
      <c r="F21" s="50" t="s">
        <v>326</v>
      </c>
      <c r="G21" s="50" t="s">
        <v>49</v>
      </c>
      <c r="H21" s="50" t="s">
        <v>50</v>
      </c>
      <c r="I21" s="50" t="s">
        <v>51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8">
        <v>0</v>
      </c>
    </row>
    <row r="22" ht="21.75" customHeight="1"/>
    <row r="23" spans="4:13" ht="21.75" customHeight="1">
      <c r="D23" s="64" t="s">
        <v>10</v>
      </c>
      <c r="E23" s="64"/>
      <c r="F23" s="64"/>
      <c r="I23" s="61" t="s">
        <v>12</v>
      </c>
      <c r="J23" s="61"/>
      <c r="K23" s="61"/>
      <c r="L23" s="61"/>
      <c r="M23" s="61"/>
    </row>
    <row r="24" spans="4:13" ht="21.75" customHeight="1">
      <c r="D24" s="70" t="s">
        <v>13</v>
      </c>
      <c r="E24" s="70"/>
      <c r="F24" s="70"/>
      <c r="I24" s="62" t="s">
        <v>376</v>
      </c>
      <c r="J24" s="62"/>
      <c r="K24" s="62"/>
      <c r="L24" s="62"/>
      <c r="M24" s="62"/>
    </row>
    <row r="25" spans="4:13" ht="21.75" customHeight="1">
      <c r="D25" s="62" t="s">
        <v>423</v>
      </c>
      <c r="E25" s="62"/>
      <c r="F25" s="62"/>
      <c r="I25" s="10"/>
      <c r="J25" s="10"/>
      <c r="K25" s="10"/>
      <c r="L25" s="10"/>
      <c r="M25" s="10"/>
    </row>
    <row r="26" spans="4:9" ht="21.75" customHeight="1">
      <c r="D26" s="61" t="s">
        <v>3</v>
      </c>
      <c r="E26" s="61"/>
      <c r="F26" s="61"/>
      <c r="I26" s="9"/>
    </row>
    <row r="27" spans="4:9" ht="21.75" customHeight="1">
      <c r="D27" s="64" t="s">
        <v>424</v>
      </c>
      <c r="E27" s="64"/>
      <c r="F27" s="64"/>
      <c r="I27" s="9"/>
    </row>
    <row r="28" spans="4:6" ht="21.75" customHeight="1">
      <c r="D28" s="70" t="s">
        <v>11</v>
      </c>
      <c r="E28" s="70"/>
      <c r="F28" s="70"/>
    </row>
    <row r="29" spans="4:6" ht="21.75" customHeight="1">
      <c r="D29" s="64" t="s">
        <v>425</v>
      </c>
      <c r="E29" s="64"/>
      <c r="F29" s="64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4" ht="15.75">
      <c r="Q64" s="7"/>
    </row>
    <row r="65" ht="15.75">
      <c r="Q65" s="7"/>
    </row>
  </sheetData>
  <sheetProtection/>
  <mergeCells count="18">
    <mergeCell ref="D2:I2"/>
    <mergeCell ref="E9:H9"/>
    <mergeCell ref="I23:M23"/>
    <mergeCell ref="I24:M24"/>
    <mergeCell ref="J7:N7"/>
    <mergeCell ref="D11:E11"/>
    <mergeCell ref="H11:I11"/>
    <mergeCell ref="D24:F24"/>
    <mergeCell ref="E4:H4"/>
    <mergeCell ref="E5:H5"/>
    <mergeCell ref="J11:P11"/>
    <mergeCell ref="D25:F25"/>
    <mergeCell ref="D26:F26"/>
    <mergeCell ref="D27:F27"/>
    <mergeCell ref="E7:H7"/>
    <mergeCell ref="D23:F23"/>
    <mergeCell ref="D29:F29"/>
    <mergeCell ref="D28:F28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75" zoomScaleNormal="75" zoomScalePageLayoutView="0" workbookViewId="0" topLeftCell="A4">
      <selection activeCell="S23" sqref="S23"/>
    </sheetView>
  </sheetViews>
  <sheetFormatPr defaultColWidth="9" defaultRowHeight="15"/>
  <cols>
    <col min="1" max="1" width="9" style="1" customWidth="1"/>
    <col min="2" max="2" width="7.3984375" style="1" customWidth="1"/>
    <col min="3" max="3" width="11.8984375" style="1" customWidth="1"/>
    <col min="4" max="4" width="9.19921875" style="1" customWidth="1"/>
    <col min="5" max="5" width="10.59765625" style="1" customWidth="1"/>
    <col min="6" max="6" width="19.5" style="1" customWidth="1"/>
    <col min="7" max="7" width="12.3984375" style="1" customWidth="1"/>
    <col min="8" max="8" width="10.19921875" style="1" customWidth="1"/>
    <col min="9" max="9" width="19.3984375" style="1" customWidth="1"/>
    <col min="10" max="10" width="3.8984375" style="1" customWidth="1"/>
    <col min="11" max="11" width="3.3984375" style="1" customWidth="1"/>
    <col min="12" max="12" width="5.5" style="1" customWidth="1"/>
    <col min="13" max="13" width="5.09765625" style="1" customWidth="1"/>
    <col min="14" max="14" width="6" style="1" customWidth="1"/>
    <col min="15" max="15" width="6.69921875" style="1" customWidth="1"/>
    <col min="16" max="16" width="4.19921875" style="1" customWidth="1"/>
    <col min="17" max="16384" width="9" style="1" customWidth="1"/>
  </cols>
  <sheetData>
    <row r="1" spans="5:8" ht="15.75">
      <c r="E1" s="2"/>
      <c r="F1" s="2"/>
      <c r="G1" s="2"/>
      <c r="H1" s="2"/>
    </row>
    <row r="2" spans="4:12" ht="18.75">
      <c r="D2" s="71" t="s">
        <v>34</v>
      </c>
      <c r="E2" s="71"/>
      <c r="F2" s="71"/>
      <c r="G2" s="71"/>
      <c r="H2" s="71"/>
      <c r="I2" s="71"/>
      <c r="J2" s="44"/>
      <c r="K2" s="44"/>
      <c r="L2" s="44"/>
    </row>
    <row r="3" ht="15.75">
      <c r="F3" s="33" t="s">
        <v>37</v>
      </c>
    </row>
    <row r="4" spans="5:8" ht="15.75">
      <c r="E4" s="60" t="s">
        <v>374</v>
      </c>
      <c r="F4" s="60"/>
      <c r="G4" s="60"/>
      <c r="H4" s="60"/>
    </row>
    <row r="5" spans="5:8" ht="15.75">
      <c r="E5" s="60" t="s">
        <v>375</v>
      </c>
      <c r="F5" s="60"/>
      <c r="G5" s="60"/>
      <c r="H5" s="60"/>
    </row>
    <row r="6" spans="5:14" ht="15.75">
      <c r="E6" s="72" t="s">
        <v>31</v>
      </c>
      <c r="F6" s="72"/>
      <c r="G6" s="72"/>
      <c r="H6" s="72"/>
      <c r="J6" s="65"/>
      <c r="K6" s="65"/>
      <c r="L6" s="65"/>
      <c r="M6" s="65"/>
      <c r="N6" s="65"/>
    </row>
    <row r="7" spans="10:12" ht="15.75">
      <c r="J7" s="2"/>
      <c r="K7" s="3"/>
      <c r="L7" s="3"/>
    </row>
    <row r="8" spans="4:9" ht="15.75">
      <c r="D8" s="2"/>
      <c r="E8" s="60"/>
      <c r="F8" s="60"/>
      <c r="G8" s="60"/>
      <c r="H8" s="60"/>
      <c r="I8" s="2"/>
    </row>
    <row r="10" spans="1:16" s="30" customFormat="1" ht="25.5">
      <c r="A10" s="23" t="s">
        <v>35</v>
      </c>
      <c r="B10" s="45" t="s">
        <v>0</v>
      </c>
      <c r="C10" s="32" t="s">
        <v>28</v>
      </c>
      <c r="D10" s="66" t="s">
        <v>6</v>
      </c>
      <c r="E10" s="67"/>
      <c r="F10" s="15" t="s">
        <v>26</v>
      </c>
      <c r="G10" s="15" t="s">
        <v>1</v>
      </c>
      <c r="H10" s="66" t="s">
        <v>8</v>
      </c>
      <c r="I10" s="67"/>
      <c r="J10" s="68" t="s">
        <v>27</v>
      </c>
      <c r="K10" s="69"/>
      <c r="L10" s="69"/>
      <c r="M10" s="69"/>
      <c r="N10" s="69"/>
      <c r="O10" s="69"/>
      <c r="P10" s="48"/>
    </row>
    <row r="11" spans="1:17" s="30" customFormat="1" ht="15.75">
      <c r="A11" s="23"/>
      <c r="B11" s="19"/>
      <c r="C11" s="19"/>
      <c r="D11" s="17" t="s">
        <v>4</v>
      </c>
      <c r="E11" s="17" t="s">
        <v>5</v>
      </c>
      <c r="F11" s="18"/>
      <c r="G11" s="17"/>
      <c r="H11" s="17" t="s">
        <v>4</v>
      </c>
      <c r="I11" s="19" t="s">
        <v>7</v>
      </c>
      <c r="J11" s="16">
        <v>1</v>
      </c>
      <c r="K11" s="17">
        <v>2</v>
      </c>
      <c r="L11" s="17">
        <v>3</v>
      </c>
      <c r="M11" s="17">
        <v>4</v>
      </c>
      <c r="N11" s="17">
        <v>5</v>
      </c>
      <c r="O11" s="20" t="s">
        <v>9</v>
      </c>
      <c r="P11" s="21" t="s">
        <v>2</v>
      </c>
      <c r="Q11" s="31"/>
    </row>
    <row r="12" spans="1:16" ht="25.5">
      <c r="A12" s="49">
        <v>8</v>
      </c>
      <c r="B12" s="50" t="s">
        <v>38</v>
      </c>
      <c r="C12" s="50" t="s">
        <v>339</v>
      </c>
      <c r="D12" s="50" t="s">
        <v>340</v>
      </c>
      <c r="E12" s="50" t="s">
        <v>341</v>
      </c>
      <c r="F12" s="50" t="s">
        <v>270</v>
      </c>
      <c r="G12" s="50" t="s">
        <v>49</v>
      </c>
      <c r="H12" s="50" t="s">
        <v>342</v>
      </c>
      <c r="I12" s="50" t="s">
        <v>343</v>
      </c>
      <c r="J12" s="6">
        <v>4</v>
      </c>
      <c r="K12" s="6">
        <v>10</v>
      </c>
      <c r="L12" s="6">
        <v>10</v>
      </c>
      <c r="M12" s="6">
        <v>4</v>
      </c>
      <c r="N12" s="6">
        <v>6</v>
      </c>
      <c r="O12" s="6">
        <v>34</v>
      </c>
      <c r="P12" s="8">
        <v>68</v>
      </c>
    </row>
    <row r="13" spans="1:16" ht="25.5">
      <c r="A13" s="49">
        <v>8</v>
      </c>
      <c r="B13" s="50" t="s">
        <v>3</v>
      </c>
      <c r="C13" s="50" t="s">
        <v>418</v>
      </c>
      <c r="D13" s="50" t="s">
        <v>349</v>
      </c>
      <c r="E13" s="50" t="s">
        <v>350</v>
      </c>
      <c r="F13" s="50" t="s">
        <v>270</v>
      </c>
      <c r="G13" s="50" t="s">
        <v>49</v>
      </c>
      <c r="H13" s="50" t="s">
        <v>342</v>
      </c>
      <c r="I13" s="50" t="s">
        <v>343</v>
      </c>
      <c r="J13" s="6">
        <v>0</v>
      </c>
      <c r="K13" s="6">
        <v>10</v>
      </c>
      <c r="L13" s="6">
        <v>4</v>
      </c>
      <c r="M13" s="6">
        <v>9</v>
      </c>
      <c r="N13" s="6">
        <v>5</v>
      </c>
      <c r="O13" s="6">
        <v>28</v>
      </c>
      <c r="P13" s="8">
        <v>56</v>
      </c>
    </row>
    <row r="14" spans="1:16" ht="25.5">
      <c r="A14" s="49">
        <v>8</v>
      </c>
      <c r="B14" s="50" t="s">
        <v>52</v>
      </c>
      <c r="C14" s="50" t="s">
        <v>346</v>
      </c>
      <c r="D14" s="50" t="s">
        <v>347</v>
      </c>
      <c r="E14" s="50" t="s">
        <v>348</v>
      </c>
      <c r="F14" s="50" t="s">
        <v>270</v>
      </c>
      <c r="G14" s="50" t="s">
        <v>49</v>
      </c>
      <c r="H14" s="50" t="s">
        <v>342</v>
      </c>
      <c r="I14" s="50" t="s">
        <v>343</v>
      </c>
      <c r="J14" s="6">
        <v>1</v>
      </c>
      <c r="K14" s="6">
        <v>2</v>
      </c>
      <c r="L14" s="6">
        <v>0</v>
      </c>
      <c r="M14" s="6">
        <v>10</v>
      </c>
      <c r="N14" s="6">
        <v>5</v>
      </c>
      <c r="O14" s="6">
        <v>18</v>
      </c>
      <c r="P14" s="8">
        <v>36</v>
      </c>
    </row>
    <row r="15" spans="1:16" ht="25.5">
      <c r="A15" s="49">
        <v>8</v>
      </c>
      <c r="B15" s="50" t="s">
        <v>60</v>
      </c>
      <c r="C15" s="49" t="s">
        <v>419</v>
      </c>
      <c r="D15" s="49" t="s">
        <v>337</v>
      </c>
      <c r="E15" s="50" t="s">
        <v>338</v>
      </c>
      <c r="F15" s="50" t="s">
        <v>280</v>
      </c>
      <c r="G15" s="50" t="s">
        <v>49</v>
      </c>
      <c r="H15" s="50" t="s">
        <v>169</v>
      </c>
      <c r="I15" s="50" t="s">
        <v>281</v>
      </c>
      <c r="J15" s="6">
        <v>1</v>
      </c>
      <c r="K15" s="6">
        <v>0</v>
      </c>
      <c r="L15" s="6">
        <v>10</v>
      </c>
      <c r="M15" s="6">
        <v>0</v>
      </c>
      <c r="N15" s="6">
        <v>1</v>
      </c>
      <c r="O15" s="6">
        <v>12</v>
      </c>
      <c r="P15" s="8">
        <v>24</v>
      </c>
    </row>
    <row r="16" spans="1:16" ht="25.5">
      <c r="A16" s="49">
        <v>8</v>
      </c>
      <c r="B16" s="50" t="s">
        <v>67</v>
      </c>
      <c r="C16" s="50" t="s">
        <v>420</v>
      </c>
      <c r="D16" s="49" t="s">
        <v>344</v>
      </c>
      <c r="E16" s="50" t="s">
        <v>345</v>
      </c>
      <c r="F16" s="50" t="s">
        <v>280</v>
      </c>
      <c r="G16" s="50" t="s">
        <v>49</v>
      </c>
      <c r="H16" s="50" t="s">
        <v>169</v>
      </c>
      <c r="I16" s="50" t="s">
        <v>281</v>
      </c>
      <c r="J16" s="6">
        <v>8</v>
      </c>
      <c r="K16" s="6">
        <v>0</v>
      </c>
      <c r="L16" s="6">
        <v>0</v>
      </c>
      <c r="M16" s="6">
        <v>2</v>
      </c>
      <c r="N16" s="6">
        <v>1</v>
      </c>
      <c r="O16" s="6">
        <v>11</v>
      </c>
      <c r="P16" s="8">
        <v>22</v>
      </c>
    </row>
    <row r="17" spans="1:16" ht="25.5">
      <c r="A17" s="49">
        <v>8</v>
      </c>
      <c r="B17" s="50" t="s">
        <v>73</v>
      </c>
      <c r="C17" s="50" t="s">
        <v>421</v>
      </c>
      <c r="D17" s="49" t="s">
        <v>81</v>
      </c>
      <c r="E17" s="50" t="s">
        <v>41</v>
      </c>
      <c r="F17" s="50" t="s">
        <v>280</v>
      </c>
      <c r="G17" s="50" t="s">
        <v>49</v>
      </c>
      <c r="H17" s="50" t="s">
        <v>169</v>
      </c>
      <c r="I17" s="50" t="s">
        <v>281</v>
      </c>
      <c r="J17" s="6">
        <v>2</v>
      </c>
      <c r="K17" s="6">
        <v>1</v>
      </c>
      <c r="L17" s="6">
        <v>0</v>
      </c>
      <c r="M17" s="6">
        <v>0</v>
      </c>
      <c r="N17" s="6">
        <v>5</v>
      </c>
      <c r="O17" s="6">
        <v>8</v>
      </c>
      <c r="P17" s="8">
        <v>16</v>
      </c>
    </row>
    <row r="18" spans="1:16" ht="26.25" thickBot="1">
      <c r="A18" s="56">
        <v>8</v>
      </c>
      <c r="B18" s="58" t="s">
        <v>80</v>
      </c>
      <c r="C18" s="58" t="s">
        <v>351</v>
      </c>
      <c r="D18" s="56" t="s">
        <v>352</v>
      </c>
      <c r="E18" s="58" t="s">
        <v>353</v>
      </c>
      <c r="F18" s="58" t="s">
        <v>280</v>
      </c>
      <c r="G18" s="58" t="s">
        <v>49</v>
      </c>
      <c r="H18" s="58" t="s">
        <v>169</v>
      </c>
      <c r="I18" s="58" t="s">
        <v>281</v>
      </c>
      <c r="J18" s="6">
        <v>0</v>
      </c>
      <c r="K18" s="6">
        <v>0</v>
      </c>
      <c r="L18" s="6">
        <v>0</v>
      </c>
      <c r="M18" s="6">
        <v>0</v>
      </c>
      <c r="N18" s="8">
        <v>0</v>
      </c>
      <c r="O18" s="6">
        <v>0</v>
      </c>
      <c r="P18" s="8">
        <v>0</v>
      </c>
    </row>
    <row r="19" ht="16.5" thickTop="1"/>
    <row r="20" spans="4:13" ht="15.75">
      <c r="D20" s="64" t="s">
        <v>10</v>
      </c>
      <c r="E20" s="64"/>
      <c r="F20" s="64"/>
      <c r="I20" s="61" t="s">
        <v>12</v>
      </c>
      <c r="J20" s="61"/>
      <c r="K20" s="61"/>
      <c r="L20" s="61"/>
      <c r="M20" s="61"/>
    </row>
    <row r="21" spans="4:13" ht="15.75">
      <c r="D21" s="70" t="s">
        <v>13</v>
      </c>
      <c r="E21" s="70"/>
      <c r="F21" s="70"/>
      <c r="I21" s="62" t="s">
        <v>376</v>
      </c>
      <c r="J21" s="62"/>
      <c r="K21" s="62"/>
      <c r="L21" s="62"/>
      <c r="M21" s="62"/>
    </row>
    <row r="22" spans="4:13" ht="15.75">
      <c r="D22" s="62" t="s">
        <v>428</v>
      </c>
      <c r="E22" s="62"/>
      <c r="F22" s="62"/>
      <c r="I22" s="10"/>
      <c r="J22" s="10"/>
      <c r="K22" s="10"/>
      <c r="L22" s="10"/>
      <c r="M22" s="10"/>
    </row>
    <row r="23" spans="4:9" ht="15.75">
      <c r="D23" s="61" t="s">
        <v>3</v>
      </c>
      <c r="E23" s="61"/>
      <c r="F23" s="61"/>
      <c r="I23" s="9"/>
    </row>
    <row r="24" spans="4:9" ht="15.75">
      <c r="D24" s="64" t="s">
        <v>422</v>
      </c>
      <c r="E24" s="64"/>
      <c r="F24" s="64"/>
      <c r="I24" s="9"/>
    </row>
    <row r="25" spans="4:6" ht="15.75">
      <c r="D25" s="70" t="s">
        <v>11</v>
      </c>
      <c r="E25" s="70"/>
      <c r="F25" s="70"/>
    </row>
    <row r="26" spans="4:6" ht="15.75">
      <c r="D26" s="64" t="s">
        <v>427</v>
      </c>
      <c r="E26" s="64"/>
      <c r="F26" s="64"/>
    </row>
    <row r="61" ht="15.75">
      <c r="Q61" s="7"/>
    </row>
    <row r="62" ht="15.75">
      <c r="Q62" s="7"/>
    </row>
  </sheetData>
  <sheetProtection/>
  <mergeCells count="18">
    <mergeCell ref="D26:F26"/>
    <mergeCell ref="D20:F20"/>
    <mergeCell ref="D24:F24"/>
    <mergeCell ref="D25:F25"/>
    <mergeCell ref="I20:M20"/>
    <mergeCell ref="I21:M21"/>
    <mergeCell ref="D22:F22"/>
    <mergeCell ref="D23:F23"/>
    <mergeCell ref="D21:F21"/>
    <mergeCell ref="D2:I2"/>
    <mergeCell ref="J10:P10"/>
    <mergeCell ref="J6:N6"/>
    <mergeCell ref="D10:E10"/>
    <mergeCell ref="H10:I10"/>
    <mergeCell ref="E8:H8"/>
    <mergeCell ref="E4:H4"/>
    <mergeCell ref="E6:H6"/>
    <mergeCell ref="E5:H5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5" zoomScaleNormal="75" zoomScalePageLayoutView="0" workbookViewId="0" topLeftCell="A1">
      <selection activeCell="D24" sqref="D24:F24"/>
    </sheetView>
  </sheetViews>
  <sheetFormatPr defaultColWidth="9" defaultRowHeight="15"/>
  <cols>
    <col min="1" max="1" width="9" style="1" customWidth="1"/>
    <col min="2" max="2" width="10.59765625" style="34" customWidth="1"/>
    <col min="3" max="3" width="12.5" style="34" customWidth="1"/>
    <col min="4" max="4" width="10.19921875" style="34" customWidth="1"/>
    <col min="5" max="5" width="11.09765625" style="34" customWidth="1"/>
    <col min="6" max="6" width="16.5" style="34" customWidth="1"/>
    <col min="7" max="7" width="10.09765625" style="34" customWidth="1"/>
    <col min="8" max="8" width="8.8984375" style="34" customWidth="1"/>
    <col min="9" max="9" width="9.69921875" style="34" customWidth="1"/>
    <col min="10" max="10" width="3.09765625" style="34" customWidth="1"/>
    <col min="11" max="11" width="3.5" style="34" customWidth="1"/>
    <col min="12" max="12" width="4.19921875" style="34" customWidth="1"/>
    <col min="13" max="13" width="4" style="34" customWidth="1"/>
    <col min="14" max="14" width="6" style="34" customWidth="1"/>
    <col min="15" max="15" width="9.09765625" style="34" customWidth="1"/>
    <col min="16" max="16" width="9.8984375" style="34" customWidth="1"/>
    <col min="17" max="16384" width="9" style="1" customWidth="1"/>
  </cols>
  <sheetData>
    <row r="1" spans="5:8" ht="15.75">
      <c r="E1" s="35"/>
      <c r="F1" s="35"/>
      <c r="G1" s="35"/>
      <c r="H1" s="35"/>
    </row>
    <row r="2" spans="4:13" ht="15.75">
      <c r="D2" s="74" t="s">
        <v>33</v>
      </c>
      <c r="E2" s="74"/>
      <c r="F2" s="74"/>
      <c r="G2" s="74"/>
      <c r="H2" s="74"/>
      <c r="I2" s="74"/>
      <c r="J2" s="74"/>
      <c r="K2" s="74"/>
      <c r="L2" s="74"/>
      <c r="M2" s="74"/>
    </row>
    <row r="3" ht="15.75">
      <c r="F3" s="33" t="s">
        <v>37</v>
      </c>
    </row>
    <row r="4" spans="5:8" ht="15.75">
      <c r="E4" s="60" t="s">
        <v>374</v>
      </c>
      <c r="F4" s="60"/>
      <c r="G4" s="60"/>
      <c r="H4" s="60"/>
    </row>
    <row r="5" spans="2:16" ht="15.75">
      <c r="B5" s="1"/>
      <c r="C5" s="1"/>
      <c r="D5" s="1"/>
      <c r="E5" s="60" t="s">
        <v>375</v>
      </c>
      <c r="F5" s="60"/>
      <c r="G5" s="60"/>
      <c r="H5" s="60"/>
      <c r="I5" s="1"/>
      <c r="J5" s="1"/>
      <c r="K5" s="1"/>
      <c r="L5" s="1"/>
      <c r="M5" s="1"/>
      <c r="N5" s="1"/>
      <c r="O5" s="1"/>
      <c r="P5" s="1"/>
    </row>
    <row r="6" spans="2:16" ht="15.75">
      <c r="B6" s="1"/>
      <c r="C6" s="1"/>
      <c r="D6" s="1"/>
      <c r="E6" s="11"/>
      <c r="F6" s="11"/>
      <c r="G6" s="11"/>
      <c r="H6" s="11"/>
      <c r="I6" s="1"/>
      <c r="J6" s="1"/>
      <c r="K6" s="1"/>
      <c r="L6" s="1"/>
      <c r="M6" s="1"/>
      <c r="N6" s="1"/>
      <c r="O6" s="1"/>
      <c r="P6" s="1"/>
    </row>
    <row r="7" spans="5:16" ht="15.75">
      <c r="E7" s="72" t="s">
        <v>31</v>
      </c>
      <c r="F7" s="72"/>
      <c r="G7" s="72"/>
      <c r="H7" s="72"/>
      <c r="J7" s="73"/>
      <c r="K7" s="73"/>
      <c r="L7" s="73"/>
      <c r="M7" s="73"/>
      <c r="N7" s="73"/>
      <c r="P7" s="43"/>
    </row>
    <row r="8" spans="10:12" ht="15.75">
      <c r="J8" s="35"/>
      <c r="K8" s="36"/>
      <c r="L8" s="36"/>
    </row>
    <row r="9" spans="4:14" ht="15.75">
      <c r="D9" s="35"/>
      <c r="E9" s="60"/>
      <c r="F9" s="60"/>
      <c r="G9" s="60"/>
      <c r="H9" s="60"/>
      <c r="I9" s="35"/>
      <c r="N9" s="42"/>
    </row>
    <row r="10" spans="5:8" ht="15.75">
      <c r="E10" s="60"/>
      <c r="F10" s="60"/>
      <c r="G10" s="60"/>
      <c r="H10" s="60"/>
    </row>
    <row r="11" spans="1:16" s="30" customFormat="1" ht="15.75">
      <c r="A11" s="23" t="s">
        <v>35</v>
      </c>
      <c r="B11" s="45" t="s">
        <v>0</v>
      </c>
      <c r="C11" s="32" t="s">
        <v>28</v>
      </c>
      <c r="D11" s="66" t="s">
        <v>6</v>
      </c>
      <c r="E11" s="67"/>
      <c r="F11" s="15" t="s">
        <v>26</v>
      </c>
      <c r="G11" s="15" t="s">
        <v>1</v>
      </c>
      <c r="H11" s="66" t="s">
        <v>8</v>
      </c>
      <c r="I11" s="67"/>
      <c r="J11" s="75" t="s">
        <v>27</v>
      </c>
      <c r="K11" s="76"/>
      <c r="L11" s="76"/>
      <c r="M11" s="76"/>
      <c r="N11" s="76"/>
      <c r="O11" s="76"/>
      <c r="P11" s="77"/>
    </row>
    <row r="12" spans="1:17" s="30" customFormat="1" ht="15.75">
      <c r="A12" s="23"/>
      <c r="B12" s="38"/>
      <c r="C12" s="38"/>
      <c r="D12" s="18" t="s">
        <v>4</v>
      </c>
      <c r="E12" s="18" t="s">
        <v>5</v>
      </c>
      <c r="F12" s="18"/>
      <c r="G12" s="18"/>
      <c r="H12" s="18" t="s">
        <v>4</v>
      </c>
      <c r="I12" s="38" t="s">
        <v>7</v>
      </c>
      <c r="J12" s="37">
        <v>1</v>
      </c>
      <c r="K12" s="18">
        <v>2</v>
      </c>
      <c r="L12" s="18">
        <v>3</v>
      </c>
      <c r="M12" s="18">
        <v>4</v>
      </c>
      <c r="N12" s="18">
        <v>5</v>
      </c>
      <c r="O12" s="39" t="s">
        <v>9</v>
      </c>
      <c r="P12" s="40" t="s">
        <v>2</v>
      </c>
      <c r="Q12" s="31"/>
    </row>
    <row r="13" spans="1:16" ht="25.5">
      <c r="A13" s="49">
        <v>8</v>
      </c>
      <c r="B13" s="50" t="s">
        <v>38</v>
      </c>
      <c r="C13" s="50" t="s">
        <v>361</v>
      </c>
      <c r="D13" s="50" t="s">
        <v>362</v>
      </c>
      <c r="E13" s="50" t="s">
        <v>363</v>
      </c>
      <c r="F13" s="50" t="s">
        <v>289</v>
      </c>
      <c r="G13" s="50" t="s">
        <v>290</v>
      </c>
      <c r="H13" s="50" t="s">
        <v>291</v>
      </c>
      <c r="I13" s="50" t="s">
        <v>292</v>
      </c>
      <c r="J13" s="5">
        <v>0</v>
      </c>
      <c r="K13" s="5">
        <v>0</v>
      </c>
      <c r="L13" s="5">
        <v>0</v>
      </c>
      <c r="M13" s="5">
        <v>0</v>
      </c>
      <c r="N13" s="5">
        <v>3</v>
      </c>
      <c r="O13" s="5">
        <v>3</v>
      </c>
      <c r="P13" s="80">
        <v>6</v>
      </c>
    </row>
    <row r="14" spans="1:16" ht="25.5">
      <c r="A14" s="49">
        <v>8</v>
      </c>
      <c r="B14" s="50" t="s">
        <v>3</v>
      </c>
      <c r="C14" s="50" t="s">
        <v>364</v>
      </c>
      <c r="D14" s="50" t="s">
        <v>359</v>
      </c>
      <c r="E14" s="50" t="s">
        <v>360</v>
      </c>
      <c r="F14" s="50" t="s">
        <v>289</v>
      </c>
      <c r="G14" s="50" t="s">
        <v>290</v>
      </c>
      <c r="H14" s="50" t="s">
        <v>291</v>
      </c>
      <c r="I14" s="50" t="s">
        <v>292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1</v>
      </c>
      <c r="P14" s="80">
        <v>2</v>
      </c>
    </row>
    <row r="15" spans="1:16" ht="25.5">
      <c r="A15" s="49">
        <v>8</v>
      </c>
      <c r="B15" s="50" t="s">
        <v>52</v>
      </c>
      <c r="C15" s="50" t="s">
        <v>354</v>
      </c>
      <c r="D15" s="50" t="s">
        <v>355</v>
      </c>
      <c r="E15" s="50" t="s">
        <v>356</v>
      </c>
      <c r="F15" s="50" t="s">
        <v>270</v>
      </c>
      <c r="G15" s="50" t="s">
        <v>49</v>
      </c>
      <c r="H15" s="50" t="s">
        <v>322</v>
      </c>
      <c r="I15" s="50" t="s">
        <v>323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80">
        <v>0</v>
      </c>
    </row>
    <row r="16" spans="1:16" ht="25.5">
      <c r="A16" s="49">
        <v>8</v>
      </c>
      <c r="B16" s="50" t="s">
        <v>52</v>
      </c>
      <c r="C16" s="50" t="s">
        <v>357</v>
      </c>
      <c r="D16" s="50" t="s">
        <v>249</v>
      </c>
      <c r="E16" s="50" t="s">
        <v>358</v>
      </c>
      <c r="F16" s="50" t="s">
        <v>270</v>
      </c>
      <c r="G16" s="50" t="s">
        <v>49</v>
      </c>
      <c r="H16" s="50" t="s">
        <v>322</v>
      </c>
      <c r="I16" s="50" t="s">
        <v>323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80">
        <v>0</v>
      </c>
    </row>
    <row r="18" spans="4:13" ht="15.75">
      <c r="D18" s="79" t="s">
        <v>10</v>
      </c>
      <c r="E18" s="79"/>
      <c r="F18" s="79"/>
      <c r="I18" s="78" t="s">
        <v>12</v>
      </c>
      <c r="J18" s="78"/>
      <c r="K18" s="78"/>
      <c r="L18" s="78"/>
      <c r="M18" s="78"/>
    </row>
    <row r="19" spans="4:13" ht="15.75">
      <c r="D19" s="78" t="s">
        <v>13</v>
      </c>
      <c r="E19" s="78"/>
      <c r="F19" s="78"/>
      <c r="I19" s="62" t="s">
        <v>376</v>
      </c>
      <c r="J19" s="62"/>
      <c r="K19" s="62"/>
      <c r="L19" s="62"/>
      <c r="M19" s="62"/>
    </row>
    <row r="20" spans="4:13" ht="15.75">
      <c r="D20" s="79" t="s">
        <v>426</v>
      </c>
      <c r="E20" s="79"/>
      <c r="F20" s="79"/>
      <c r="I20" s="41"/>
      <c r="J20" s="41"/>
      <c r="K20" s="41"/>
      <c r="L20" s="41"/>
      <c r="M20" s="41"/>
    </row>
    <row r="21" spans="4:6" ht="15.75">
      <c r="D21" s="78" t="s">
        <v>3</v>
      </c>
      <c r="E21" s="78"/>
      <c r="F21" s="78"/>
    </row>
    <row r="22" spans="4:6" ht="15.75">
      <c r="D22" s="79" t="s">
        <v>422</v>
      </c>
      <c r="E22" s="79"/>
      <c r="F22" s="79"/>
    </row>
    <row r="23" spans="4:6" ht="15.75">
      <c r="D23" s="78" t="s">
        <v>11</v>
      </c>
      <c r="E23" s="78"/>
      <c r="F23" s="78"/>
    </row>
    <row r="24" spans="4:6" ht="15.75">
      <c r="D24" s="79" t="s">
        <v>429</v>
      </c>
      <c r="E24" s="79"/>
      <c r="F24" s="79"/>
    </row>
    <row r="56" ht="15.75">
      <c r="Q56" s="7"/>
    </row>
    <row r="57" ht="15.75">
      <c r="Q57" s="7"/>
    </row>
  </sheetData>
  <sheetProtection/>
  <mergeCells count="19">
    <mergeCell ref="D23:F23"/>
    <mergeCell ref="D24:F24"/>
    <mergeCell ref="E9:H9"/>
    <mergeCell ref="I18:M18"/>
    <mergeCell ref="I19:M19"/>
    <mergeCell ref="D19:F19"/>
    <mergeCell ref="D20:F20"/>
    <mergeCell ref="D21:F21"/>
    <mergeCell ref="D22:F22"/>
    <mergeCell ref="D18:F18"/>
    <mergeCell ref="J7:N7"/>
    <mergeCell ref="D11:E11"/>
    <mergeCell ref="H11:I11"/>
    <mergeCell ref="D2:M2"/>
    <mergeCell ref="E4:H4"/>
    <mergeCell ref="E7:H7"/>
    <mergeCell ref="J11:P11"/>
    <mergeCell ref="E5:H5"/>
    <mergeCell ref="E10:H10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O.Š. Centar</dc:creator>
  <cp:keywords/>
  <dc:description/>
  <cp:lastModifiedBy>Neda</cp:lastModifiedBy>
  <cp:lastPrinted>2010-03-10T17:26:38Z</cp:lastPrinted>
  <dcterms:created xsi:type="dcterms:W3CDTF">2001-02-23T08:13:18Z</dcterms:created>
  <dcterms:modified xsi:type="dcterms:W3CDTF">2010-03-10T17:26:53Z</dcterms:modified>
  <cp:category/>
  <cp:version/>
  <cp:contentType/>
  <cp:contentStatus/>
</cp:coreProperties>
</file>