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8195" windowHeight="12105" activeTab="2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<sst xmlns="http://schemas.openxmlformats.org/spreadsheetml/2006/main" count="334" uniqueCount="242">
  <si>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</si>
  <si>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</si>
  <si>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</si>
  <si>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</si>
  <si>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</si>
  <si>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</si>
  <si>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</si>
  <si>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</si>
  <si>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</si>
  <si>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</si>
  <si>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</si>
  <si>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>_________________________________________</t>
  </si>
  <si>
    <t>______________________________________________</t>
  </si>
  <si>
    <t>________________________________________________</t>
  </si>
  <si>
    <t>OSNOVNA ŠKOLA</t>
  </si>
  <si>
    <t xml:space="preserve">broj kategorije: </t>
  </si>
  <si>
    <t xml:space="preserve">županija: </t>
  </si>
  <si>
    <t>škola domaćin:</t>
  </si>
  <si>
    <t>SREDNJE ŠKOLE - 1. skupina</t>
  </si>
  <si>
    <t>SREDNJE ŠKOLE - 4. skupina</t>
  </si>
  <si>
    <t>SREDNJE ŠKOLE - 3. skupina</t>
  </si>
  <si>
    <t>SREDNJE ŠKOLE - 2. skupina</t>
  </si>
  <si>
    <t>1P</t>
  </si>
  <si>
    <t>2P</t>
  </si>
  <si>
    <t>∑T</t>
  </si>
  <si>
    <t>∑P</t>
  </si>
  <si>
    <t>25. veljace 2016. u 10.00</t>
  </si>
  <si>
    <t>ŽUPANIJSKO NATJECANJE IZ FIZIKE 2015/16.</t>
  </si>
  <si>
    <t>Luka</t>
  </si>
  <si>
    <t>Šantek</t>
  </si>
  <si>
    <t>Elizaveta</t>
  </si>
  <si>
    <t>Chernova</t>
  </si>
  <si>
    <t>Noa</t>
  </si>
  <si>
    <t>Jelić Matošević</t>
  </si>
  <si>
    <t>ANTE TONI</t>
  </si>
  <si>
    <t>DEBELIĆ</t>
  </si>
  <si>
    <t>IVAN</t>
  </si>
  <si>
    <t>KUČIĆ-MIRKOVIĆ</t>
  </si>
  <si>
    <t>Dora</t>
  </si>
  <si>
    <t>Pavlić</t>
  </si>
  <si>
    <t>Eva</t>
  </si>
  <si>
    <t>Šustar</t>
  </si>
  <si>
    <t xml:space="preserve">Mateo </t>
  </si>
  <si>
    <t>Sergo</t>
  </si>
  <si>
    <t>Marija</t>
  </si>
  <si>
    <t>Bogdanić</t>
  </si>
  <si>
    <t>Darijan</t>
  </si>
  <si>
    <t>Jelušić</t>
  </si>
  <si>
    <t xml:space="preserve">Maja </t>
  </si>
  <si>
    <t>Jurić</t>
  </si>
  <si>
    <t>26400geometrija</t>
  </si>
  <si>
    <t>64200klunt</t>
  </si>
  <si>
    <t>24224KVARNER</t>
  </si>
  <si>
    <t>00007 Cezar</t>
  </si>
  <si>
    <t>12345 Netko</t>
  </si>
  <si>
    <t>58200cvijet</t>
  </si>
  <si>
    <t>00101swag</t>
  </si>
  <si>
    <t>51215BANANA</t>
  </si>
  <si>
    <t>12345 Fizika</t>
  </si>
  <si>
    <t>07059 ENERGY</t>
  </si>
  <si>
    <t>61718 SARMA</t>
  </si>
  <si>
    <t>21347 ASTASAD</t>
  </si>
  <si>
    <t>29199 ZID</t>
  </si>
  <si>
    <t>88888 BARICEVICA</t>
  </si>
  <si>
    <t>12345 MSC</t>
  </si>
  <si>
    <t>11359ZOSER</t>
  </si>
  <si>
    <t>58999 SNOW</t>
  </si>
  <si>
    <t>Maria</t>
  </si>
  <si>
    <t>Krajči</t>
  </si>
  <si>
    <t>Lucija</t>
  </si>
  <si>
    <t>Žužić</t>
  </si>
  <si>
    <t>Dorian</t>
  </si>
  <si>
    <t>Loknar</t>
  </si>
  <si>
    <t>Deni</t>
  </si>
  <si>
    <t>Klen</t>
  </si>
  <si>
    <t>Matea</t>
  </si>
  <si>
    <t>Kršanac</t>
  </si>
  <si>
    <t>Ivan</t>
  </si>
  <si>
    <t>Sinčić</t>
  </si>
  <si>
    <t xml:space="preserve">Antonio </t>
  </si>
  <si>
    <t>Cerović</t>
  </si>
  <si>
    <t>Filip</t>
  </si>
  <si>
    <t>Majetić</t>
  </si>
  <si>
    <t>Marin</t>
  </si>
  <si>
    <t>Erny</t>
  </si>
  <si>
    <t>Rubinić</t>
  </si>
  <si>
    <t>Matej</t>
  </si>
  <si>
    <t>Dudjak</t>
  </si>
  <si>
    <t>Nikol</t>
  </si>
  <si>
    <t>Petelin</t>
  </si>
  <si>
    <t>Dario</t>
  </si>
  <si>
    <t>Deković</t>
  </si>
  <si>
    <t>Živković</t>
  </si>
  <si>
    <t>Marko</t>
  </si>
  <si>
    <t>Trgovac</t>
  </si>
  <si>
    <t>Doričić</t>
  </si>
  <si>
    <t>Rene</t>
  </si>
  <si>
    <t>Šeša</t>
  </si>
  <si>
    <t>Dino</t>
  </si>
  <si>
    <t>Žigulić</t>
  </si>
  <si>
    <t>Eugen</t>
  </si>
  <si>
    <t>Šostik</t>
  </si>
  <si>
    <t>12321huj</t>
  </si>
  <si>
    <t>19980teleskop</t>
  </si>
  <si>
    <t>51213otpornik</t>
  </si>
  <si>
    <t>03435Lovrogej</t>
  </si>
  <si>
    <t>01997Messi</t>
  </si>
  <si>
    <t>51512lopta</t>
  </si>
  <si>
    <t>56789balboa</t>
  </si>
  <si>
    <t>60606hitch</t>
  </si>
  <si>
    <t>Konić</t>
  </si>
  <si>
    <t>Antonio</t>
  </si>
  <si>
    <t>Močinić</t>
  </si>
  <si>
    <t>Manuel</t>
  </si>
  <si>
    <t>Žic</t>
  </si>
  <si>
    <t>Sinožić</t>
  </si>
  <si>
    <t>Vlaić</t>
  </si>
  <si>
    <t xml:space="preserve">Luka </t>
  </si>
  <si>
    <t>Šibenik</t>
  </si>
  <si>
    <t xml:space="preserve">Angelo </t>
  </si>
  <si>
    <t>Zec</t>
  </si>
  <si>
    <t>Klas</t>
  </si>
  <si>
    <t>Grbeša</t>
  </si>
  <si>
    <t>Katarina</t>
  </si>
  <si>
    <t>Bulić</t>
  </si>
  <si>
    <t>Darian</t>
  </si>
  <si>
    <t xml:space="preserve">Nina </t>
  </si>
  <si>
    <t>Rubeša</t>
  </si>
  <si>
    <t>Karmela</t>
  </si>
  <si>
    <t>Štanfelj</t>
  </si>
  <si>
    <t>Nikolina</t>
  </si>
  <si>
    <t>Rodin</t>
  </si>
  <si>
    <t>Hana</t>
  </si>
  <si>
    <t>Ujčić</t>
  </si>
  <si>
    <t>Tonko</t>
  </si>
  <si>
    <t>Pavičević</t>
  </si>
  <si>
    <t>Toni</t>
  </si>
  <si>
    <t>Bunčić</t>
  </si>
  <si>
    <t>Anamaria</t>
  </si>
  <si>
    <t>Drezga</t>
  </si>
  <si>
    <t>Šmitran</t>
  </si>
  <si>
    <t>Magdalena</t>
  </si>
  <si>
    <t>Mrkonja</t>
  </si>
  <si>
    <t>Stjepan</t>
  </si>
  <si>
    <t>Goronja</t>
  </si>
  <si>
    <t>Josip</t>
  </si>
  <si>
    <t>Šime Zrilić</t>
  </si>
  <si>
    <t>Niko</t>
  </si>
  <si>
    <t>Španjol-Pandelo</t>
  </si>
  <si>
    <t>Gržinić</t>
  </si>
  <si>
    <t>David</t>
  </si>
  <si>
    <t>Miharija</t>
  </si>
  <si>
    <t>Youwei</t>
  </si>
  <si>
    <t>Zhang</t>
  </si>
  <si>
    <t>Rino</t>
  </si>
  <si>
    <t>Tomić</t>
  </si>
  <si>
    <t>Klara</t>
  </si>
  <si>
    <t>Brzac</t>
  </si>
  <si>
    <t xml:space="preserve">Sara </t>
  </si>
  <si>
    <t>Svetličić</t>
  </si>
  <si>
    <t>Rogović</t>
  </si>
  <si>
    <t>Petar</t>
  </si>
  <si>
    <t>Hrgović</t>
  </si>
  <si>
    <t>Eni</t>
  </si>
  <si>
    <t>Vunderlih</t>
  </si>
  <si>
    <t>Lina</t>
  </si>
  <si>
    <t>Šepić</t>
  </si>
  <si>
    <t>Roko</t>
  </si>
  <si>
    <t>Maršić</t>
  </si>
  <si>
    <t>Rumora</t>
  </si>
  <si>
    <t>Ema</t>
  </si>
  <si>
    <t>Milovanović</t>
  </si>
  <si>
    <t>Sara</t>
  </si>
  <si>
    <t>Vucelić</t>
  </si>
  <si>
    <t xml:space="preserve">Aleksandra </t>
  </si>
  <si>
    <t>Dragić Barsella</t>
  </si>
  <si>
    <t>22222ABCDE</t>
  </si>
  <si>
    <t>20202NRRIM</t>
  </si>
  <si>
    <t>51304PAS</t>
  </si>
  <si>
    <t>72559 golf</t>
  </si>
  <si>
    <t>21081 robot</t>
  </si>
  <si>
    <t>09219 sat</t>
  </si>
  <si>
    <t>12345Njok</t>
  </si>
  <si>
    <t>55555 FIZIKA</t>
  </si>
  <si>
    <t>12345 zmaj</t>
  </si>
  <si>
    <t>55144 TAU</t>
  </si>
  <si>
    <t>19876 RIJEKA</t>
  </si>
  <si>
    <t>10265 Sparrow</t>
  </si>
  <si>
    <t>12453 KLARK</t>
  </si>
  <si>
    <t>11223SIRNICA</t>
  </si>
  <si>
    <t>51215KASTAV</t>
  </si>
  <si>
    <t>13120ENTO</t>
  </si>
  <si>
    <t>82677 ANANAS</t>
  </si>
  <si>
    <t>19422SILA</t>
  </si>
  <si>
    <t>12345 radio</t>
  </si>
  <si>
    <t>51300Netko</t>
  </si>
  <si>
    <t>17101 FIZIKA</t>
  </si>
  <si>
    <t>52985Škola</t>
  </si>
  <si>
    <t>10401goro</t>
  </si>
  <si>
    <t>Škopić</t>
  </si>
  <si>
    <t>85271knjiga</t>
  </si>
  <si>
    <t>89572MORE</t>
  </si>
  <si>
    <t>15111sisilitis</t>
  </si>
  <si>
    <t>51280MORE</t>
  </si>
  <si>
    <t>94123lopta</t>
  </si>
  <si>
    <t>99999RIJEKA</t>
  </si>
  <si>
    <t>13111 zrile</t>
  </si>
  <si>
    <t>43215blurryface</t>
  </si>
  <si>
    <t>98765brdo</t>
  </si>
  <si>
    <t>33333nada</t>
  </si>
  <si>
    <t>13109pajser</t>
  </si>
  <si>
    <t>17110 SUNCE</t>
  </si>
  <si>
    <t>51097tsch</t>
  </si>
  <si>
    <t>00007zicko</t>
  </si>
  <si>
    <t>55555županijsko</t>
  </si>
  <si>
    <t>1. Emilija Cuculić</t>
  </si>
  <si>
    <t>2.Nada Scrobogna</t>
  </si>
  <si>
    <t>3.Senada Tuhtan</t>
  </si>
  <si>
    <t xml:space="preserve">5 Mladen Kojanec. </t>
  </si>
  <si>
    <t>6. Sanja Kvaternik Hren</t>
  </si>
  <si>
    <t>7. Vesna Bišćan</t>
  </si>
  <si>
    <t>Predsjednik povjerenstva</t>
  </si>
  <si>
    <t>Patricija Nikolaus</t>
  </si>
  <si>
    <t>4. Adriana Beović</t>
  </si>
  <si>
    <t>1. Lidija Hreljac</t>
  </si>
  <si>
    <t>3. Ana Buchberger Đaković</t>
  </si>
  <si>
    <t>1. Tatjana Pranjić Petrović</t>
  </si>
  <si>
    <t>2.Petar Jelača</t>
  </si>
  <si>
    <t>3. Lidija Hreljac</t>
  </si>
  <si>
    <t>51215zavojnica</t>
  </si>
  <si>
    <t>51215Darth</t>
  </si>
  <si>
    <t>88888 fizika</t>
  </si>
  <si>
    <t>1. Elizabeta Mihalić Kesić</t>
  </si>
  <si>
    <t>2.Zvonko Miškić</t>
  </si>
  <si>
    <t>3. Marica Kučan</t>
  </si>
  <si>
    <t>1. Ana Buchberger Đaković</t>
  </si>
  <si>
    <t>2.Marica Kučan</t>
  </si>
  <si>
    <t>12345breakupwithyou</t>
  </si>
  <si>
    <t>98765kruška</t>
  </si>
  <si>
    <t>12345knjiga</t>
  </si>
  <si>
    <t>2.Sintija Tropper Trinajstić</t>
  </si>
  <si>
    <t>3. Zvonko Miškić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</si>
</sst>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2"/>
      <name val="Times New Roman CE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15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3" fillId="0" borderId="11" xfId="0" applyFont="1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="80" zoomScaleNormal="80" zoomScalePageLayoutView="0" workbookViewId="0" topLeftCell="A4">
      <selection activeCell="B9" sqref="B9:C11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12" width="5.421875" style="1" customWidth="1"/>
    <col min="13" max="13" width="7.140625" style="1" customWidth="1"/>
    <col min="14" max="14" width="9.421875" style="1" customWidth="1"/>
    <col min="15" max="16384" width="9.8515625" style="1" customWidth="1"/>
  </cols>
  <sheetData>
    <row r="1" spans="1:14" ht="15.75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19"/>
      <c r="K1" s="19"/>
      <c r="L1" s="19"/>
      <c r="M1" s="19"/>
      <c r="N1" s="19"/>
    </row>
    <row r="2" spans="1:14" ht="15.7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19"/>
      <c r="K2" s="19"/>
      <c r="L2" s="19"/>
      <c r="M2" s="19"/>
      <c r="N2" s="19"/>
    </row>
    <row r="3" spans="1:14" ht="15.7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19"/>
      <c r="K3" s="19"/>
      <c r="L3" s="19"/>
      <c r="M3" s="19"/>
      <c r="N3" s="19"/>
    </row>
    <row r="4" spans="1:14" s="2" customFormat="1" ht="15.75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20"/>
      <c r="K4" s="20"/>
      <c r="L4" s="20"/>
      <c r="M4" s="20"/>
      <c r="N4" s="20"/>
    </row>
    <row r="5" spans="1:14" ht="15.7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21"/>
      <c r="K5" s="21"/>
      <c r="L5" s="21"/>
      <c r="M5" s="21"/>
      <c r="N5" s="21"/>
    </row>
    <row r="6" spans="1:14" ht="15.75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19"/>
      <c r="K6" s="19"/>
      <c r="L6" s="19"/>
      <c r="M6" s="19"/>
      <c r="N6" s="19"/>
    </row>
    <row r="8" spans="1:15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22" t="s">
        <v>24</v>
      </c>
      <c r="J8" s="22" t="s">
        <v>22</v>
      </c>
      <c r="K8" s="22" t="s">
        <v>23</v>
      </c>
      <c r="L8" s="22" t="s">
        <v>25</v>
      </c>
      <c r="M8" s="6" t="s">
        <v>0</v>
      </c>
      <c r="N8" s="7" t="s">
        <v>9</v>
      </c>
      <c r="O8" s="8"/>
    </row>
    <row r="9" spans="1:14" s="10" customFormat="1" ht="21.75" customHeight="1">
      <c r="A9" s="37" t="s">
        <v>205</v>
      </c>
      <c r="B9" s="27" t="s">
        <v>130</v>
      </c>
      <c r="C9" s="27" t="s">
        <v>131</v>
      </c>
      <c r="D9" s="9">
        <v>7</v>
      </c>
      <c r="E9" s="9">
        <v>7</v>
      </c>
      <c r="F9" s="9">
        <v>6</v>
      </c>
      <c r="G9" s="9">
        <v>4</v>
      </c>
      <c r="H9" s="9">
        <v>5</v>
      </c>
      <c r="I9" s="9">
        <f>SUM(D9:H9)</f>
        <v>29</v>
      </c>
      <c r="J9" s="9">
        <v>12</v>
      </c>
      <c r="K9" s="9">
        <v>8</v>
      </c>
      <c r="L9" s="9">
        <f>SUM(J9:K9)</f>
        <v>20</v>
      </c>
      <c r="M9" s="9">
        <f>SUM(I9,L9)</f>
        <v>49</v>
      </c>
      <c r="N9" s="23">
        <f>PRODUCT(M9,100/75)</f>
        <v>65.33333333333333</v>
      </c>
    </row>
    <row r="10" spans="1:14" s="10" customFormat="1" ht="21.75" customHeight="1">
      <c r="A10" s="37" t="s">
        <v>184</v>
      </c>
      <c r="B10" s="27" t="s">
        <v>42</v>
      </c>
      <c r="C10" s="27" t="s">
        <v>149</v>
      </c>
      <c r="D10" s="9">
        <v>4</v>
      </c>
      <c r="E10" s="9">
        <v>9</v>
      </c>
      <c r="F10" s="9">
        <v>7</v>
      </c>
      <c r="G10" s="9">
        <v>1</v>
      </c>
      <c r="H10" s="9">
        <v>7</v>
      </c>
      <c r="I10" s="9">
        <f>SUM(D10:H10)</f>
        <v>28</v>
      </c>
      <c r="J10" s="9">
        <v>9</v>
      </c>
      <c r="K10" s="9">
        <v>11</v>
      </c>
      <c r="L10" s="9">
        <f>SUM(J10:K10)</f>
        <v>20</v>
      </c>
      <c r="M10" s="9">
        <f>SUM(I10,L10)</f>
        <v>48</v>
      </c>
      <c r="N10" s="23">
        <f>PRODUCT(M10,100/75)</f>
        <v>64</v>
      </c>
    </row>
    <row r="11" spans="1:14" s="10" customFormat="1" ht="21.75" customHeight="1">
      <c r="A11" s="37" t="s">
        <v>201</v>
      </c>
      <c r="B11" s="27" t="s">
        <v>134</v>
      </c>
      <c r="C11" s="27" t="s">
        <v>135</v>
      </c>
      <c r="D11" s="9">
        <v>2</v>
      </c>
      <c r="E11" s="9">
        <v>9</v>
      </c>
      <c r="F11" s="9">
        <v>3</v>
      </c>
      <c r="G11" s="9">
        <v>1</v>
      </c>
      <c r="H11" s="9">
        <v>4</v>
      </c>
      <c r="I11" s="9">
        <f>SUM(D11:H11)</f>
        <v>19</v>
      </c>
      <c r="J11" s="9">
        <v>10</v>
      </c>
      <c r="K11" s="9">
        <v>18</v>
      </c>
      <c r="L11" s="9">
        <f>SUM(J11:K11)</f>
        <v>28</v>
      </c>
      <c r="M11" s="9">
        <f>SUM(I11,L11)</f>
        <v>47</v>
      </c>
      <c r="N11" s="23">
        <f>PRODUCT(M11,100/75)</f>
        <v>62.666666666666664</v>
      </c>
    </row>
    <row r="12" spans="1:14" s="10" customFormat="1" ht="21.75" customHeight="1">
      <c r="A12" s="37" t="s">
        <v>188</v>
      </c>
      <c r="B12" s="27" t="s">
        <v>158</v>
      </c>
      <c r="C12" s="27" t="s">
        <v>159</v>
      </c>
      <c r="D12" s="13">
        <v>7</v>
      </c>
      <c r="E12" s="13">
        <v>9</v>
      </c>
      <c r="F12" s="13">
        <v>5</v>
      </c>
      <c r="G12" s="13">
        <v>2</v>
      </c>
      <c r="H12" s="13">
        <v>5</v>
      </c>
      <c r="I12" s="9">
        <f>SUM(D12:H12)</f>
        <v>28</v>
      </c>
      <c r="J12" s="13">
        <v>8</v>
      </c>
      <c r="K12" s="13">
        <v>5</v>
      </c>
      <c r="L12" s="9">
        <f>SUM(J12:K12)</f>
        <v>13</v>
      </c>
      <c r="M12" s="9">
        <f>SUM(I12,L12)</f>
        <v>41</v>
      </c>
      <c r="N12" s="23">
        <f>PRODUCT(M12,100/75)</f>
        <v>54.666666666666664</v>
      </c>
    </row>
    <row r="13" spans="1:14" s="10" customFormat="1" ht="21.75" customHeight="1">
      <c r="A13" s="37" t="s">
        <v>192</v>
      </c>
      <c r="B13" s="27" t="s">
        <v>165</v>
      </c>
      <c r="C13" s="27" t="s">
        <v>166</v>
      </c>
      <c r="D13" s="13">
        <v>7</v>
      </c>
      <c r="E13" s="13">
        <v>9</v>
      </c>
      <c r="F13" s="13">
        <v>4</v>
      </c>
      <c r="G13" s="13">
        <v>1</v>
      </c>
      <c r="H13" s="13">
        <v>3</v>
      </c>
      <c r="I13" s="9">
        <f>SUM(D13:H13)</f>
        <v>24</v>
      </c>
      <c r="J13" s="13">
        <v>9</v>
      </c>
      <c r="K13" s="13">
        <v>8</v>
      </c>
      <c r="L13" s="9">
        <f>SUM(J13:K13)</f>
        <v>17</v>
      </c>
      <c r="M13" s="9">
        <f>SUM(I13,L13)</f>
        <v>41</v>
      </c>
      <c r="N13" s="23">
        <f>PRODUCT(M13,100/75)</f>
        <v>54.666666666666664</v>
      </c>
    </row>
    <row r="14" spans="1:14" s="10" customFormat="1" ht="21.75" customHeight="1">
      <c r="A14" s="37" t="s">
        <v>176</v>
      </c>
      <c r="B14" s="27" t="s">
        <v>125</v>
      </c>
      <c r="C14" s="27" t="s">
        <v>43</v>
      </c>
      <c r="D14" s="9">
        <v>1</v>
      </c>
      <c r="E14" s="9">
        <v>9</v>
      </c>
      <c r="F14" s="9">
        <v>6</v>
      </c>
      <c r="G14" s="9">
        <v>2</v>
      </c>
      <c r="H14" s="9">
        <v>3</v>
      </c>
      <c r="I14" s="9">
        <f>SUM(D14:H14)</f>
        <v>21</v>
      </c>
      <c r="J14" s="9">
        <v>11</v>
      </c>
      <c r="K14" s="9">
        <v>8</v>
      </c>
      <c r="L14" s="9">
        <f>SUM(J14:K14)</f>
        <v>19</v>
      </c>
      <c r="M14" s="9">
        <f>SUM(I14,L14)</f>
        <v>40</v>
      </c>
      <c r="N14" s="23">
        <f>PRODUCT(M14,100/75)</f>
        <v>53.33333333333333</v>
      </c>
    </row>
    <row r="15" spans="1:14" s="10" customFormat="1" ht="21.75" customHeight="1">
      <c r="A15" s="37" t="s">
        <v>182</v>
      </c>
      <c r="B15" s="27" t="s">
        <v>141</v>
      </c>
      <c r="C15" s="27" t="s">
        <v>142</v>
      </c>
      <c r="D15" s="9">
        <v>2</v>
      </c>
      <c r="E15" s="9">
        <v>3</v>
      </c>
      <c r="F15" s="9">
        <v>6</v>
      </c>
      <c r="G15" s="9">
        <v>3</v>
      </c>
      <c r="H15" s="9">
        <v>5</v>
      </c>
      <c r="I15" s="9">
        <f>SUM(D15:H15)</f>
        <v>19</v>
      </c>
      <c r="J15" s="9">
        <v>9</v>
      </c>
      <c r="K15" s="9">
        <v>12</v>
      </c>
      <c r="L15" s="9">
        <f>SUM(J15:K15)</f>
        <v>21</v>
      </c>
      <c r="M15" s="9">
        <f>SUM(I15,L15)</f>
        <v>40</v>
      </c>
      <c r="N15" s="23">
        <f>PRODUCT(M15,100/75)</f>
        <v>53.33333333333333</v>
      </c>
    </row>
    <row r="16" spans="1:14" s="10" customFormat="1" ht="21.75" customHeight="1">
      <c r="A16" s="37" t="s">
        <v>177</v>
      </c>
      <c r="B16" s="27" t="s">
        <v>126</v>
      </c>
      <c r="C16" s="27" t="s">
        <v>127</v>
      </c>
      <c r="D16" s="9">
        <v>2</v>
      </c>
      <c r="E16" s="9">
        <v>9</v>
      </c>
      <c r="F16" s="9">
        <v>6</v>
      </c>
      <c r="G16" s="9">
        <v>2</v>
      </c>
      <c r="H16" s="9">
        <v>4</v>
      </c>
      <c r="I16" s="9">
        <f>SUM(D16:H16)</f>
        <v>23</v>
      </c>
      <c r="J16" s="9">
        <v>8</v>
      </c>
      <c r="K16" s="9">
        <v>8</v>
      </c>
      <c r="L16" s="9">
        <f>SUM(J16:K16)</f>
        <v>16</v>
      </c>
      <c r="M16" s="9">
        <f>SUM(I16,L16)</f>
        <v>39</v>
      </c>
      <c r="N16" s="23">
        <f>PRODUCT(M16,100/75)</f>
        <v>52</v>
      </c>
    </row>
    <row r="17" spans="1:14" s="10" customFormat="1" ht="21.75" customHeight="1">
      <c r="A17" s="37" t="s">
        <v>179</v>
      </c>
      <c r="B17" s="27" t="s">
        <v>132</v>
      </c>
      <c r="C17" s="27" t="s">
        <v>133</v>
      </c>
      <c r="D17" s="9">
        <v>7</v>
      </c>
      <c r="E17" s="9">
        <v>5</v>
      </c>
      <c r="F17" s="9">
        <v>3</v>
      </c>
      <c r="G17" s="9">
        <v>2</v>
      </c>
      <c r="H17" s="9">
        <v>3</v>
      </c>
      <c r="I17" s="9">
        <f>SUM(D17:H17)</f>
        <v>20</v>
      </c>
      <c r="J17" s="9">
        <v>7</v>
      </c>
      <c r="K17" s="9">
        <v>12</v>
      </c>
      <c r="L17" s="9">
        <f>SUM(J17:K17)</f>
        <v>19</v>
      </c>
      <c r="M17" s="9">
        <f>SUM(I17,L17)</f>
        <v>39</v>
      </c>
      <c r="N17" s="23">
        <f>PRODUCT(M17,100/75)</f>
        <v>52</v>
      </c>
    </row>
    <row r="18" spans="1:14" s="10" customFormat="1" ht="21.75" customHeight="1">
      <c r="A18" s="37" t="s">
        <v>183</v>
      </c>
      <c r="B18" s="27" t="s">
        <v>143</v>
      </c>
      <c r="C18" s="27" t="s">
        <v>144</v>
      </c>
      <c r="D18" s="9">
        <v>7</v>
      </c>
      <c r="E18" s="9">
        <v>6</v>
      </c>
      <c r="F18" s="9">
        <v>4</v>
      </c>
      <c r="G18" s="9">
        <v>7</v>
      </c>
      <c r="H18" s="9">
        <v>3</v>
      </c>
      <c r="I18" s="9">
        <f>SUM(D18:H18)</f>
        <v>27</v>
      </c>
      <c r="J18" s="9">
        <v>7</v>
      </c>
      <c r="K18" s="9">
        <v>5</v>
      </c>
      <c r="L18" s="9">
        <f>SUM(J18:K18)</f>
        <v>12</v>
      </c>
      <c r="M18" s="9">
        <f>SUM(I18,L18)</f>
        <v>39</v>
      </c>
      <c r="N18" s="23">
        <f>PRODUCT(M18,100/75)</f>
        <v>52</v>
      </c>
    </row>
    <row r="19" spans="1:14" s="10" customFormat="1" ht="21.75" customHeight="1">
      <c r="A19" s="37" t="s">
        <v>196</v>
      </c>
      <c r="B19" s="27" t="s">
        <v>172</v>
      </c>
      <c r="C19" s="27" t="s">
        <v>173</v>
      </c>
      <c r="D19" s="13">
        <v>2</v>
      </c>
      <c r="E19" s="13">
        <v>9</v>
      </c>
      <c r="F19" s="13">
        <v>4</v>
      </c>
      <c r="G19" s="13">
        <v>4</v>
      </c>
      <c r="H19" s="13">
        <v>4</v>
      </c>
      <c r="I19" s="9">
        <f>SUM(D19:H19)</f>
        <v>23</v>
      </c>
      <c r="J19" s="13">
        <v>8</v>
      </c>
      <c r="K19" s="13">
        <v>7</v>
      </c>
      <c r="L19" s="9">
        <f>SUM(J19:K19)</f>
        <v>15</v>
      </c>
      <c r="M19" s="9">
        <f>SUM(I19,L19)</f>
        <v>38</v>
      </c>
      <c r="N19" s="23">
        <f>PRODUCT(M19,100/75)</f>
        <v>50.666666666666664</v>
      </c>
    </row>
    <row r="20" spans="1:14" s="10" customFormat="1" ht="21.75" customHeight="1">
      <c r="A20" s="37" t="s">
        <v>178</v>
      </c>
      <c r="B20" s="27" t="s">
        <v>128</v>
      </c>
      <c r="C20" s="27" t="s">
        <v>129</v>
      </c>
      <c r="D20" s="9">
        <v>7</v>
      </c>
      <c r="E20" s="9">
        <v>3</v>
      </c>
      <c r="F20" s="9">
        <v>6</v>
      </c>
      <c r="G20" s="9">
        <v>3</v>
      </c>
      <c r="H20" s="9">
        <v>5</v>
      </c>
      <c r="I20" s="9">
        <f>SUM(D20:H20)</f>
        <v>24</v>
      </c>
      <c r="J20" s="9">
        <v>8</v>
      </c>
      <c r="K20" s="9">
        <v>4</v>
      </c>
      <c r="L20" s="9">
        <f>SUM(J20:K20)</f>
        <v>12</v>
      </c>
      <c r="M20" s="9">
        <f>SUM(I20,L20)</f>
        <v>36</v>
      </c>
      <c r="N20" s="23">
        <f>PRODUCT(M20,100/75)</f>
        <v>48</v>
      </c>
    </row>
    <row r="21" spans="1:14" s="10" customFormat="1" ht="21.75" customHeight="1">
      <c r="A21" s="30" t="s">
        <v>181</v>
      </c>
      <c r="B21" s="28" t="s">
        <v>138</v>
      </c>
      <c r="C21" s="28" t="s">
        <v>139</v>
      </c>
      <c r="D21" s="9">
        <v>2</v>
      </c>
      <c r="E21" s="9">
        <v>6</v>
      </c>
      <c r="F21" s="9">
        <v>7</v>
      </c>
      <c r="G21" s="9">
        <v>6</v>
      </c>
      <c r="H21" s="9">
        <v>4</v>
      </c>
      <c r="I21" s="9">
        <f>SUM(D21:H21)</f>
        <v>25</v>
      </c>
      <c r="J21" s="9">
        <v>9</v>
      </c>
      <c r="K21" s="9">
        <v>0</v>
      </c>
      <c r="L21" s="9">
        <f>SUM(J21:K21)</f>
        <v>9</v>
      </c>
      <c r="M21" s="9">
        <f>SUM(I21,L21)</f>
        <v>34</v>
      </c>
      <c r="N21" s="23">
        <f>PRODUCT(M21,100/75)</f>
        <v>45.33333333333333</v>
      </c>
    </row>
    <row r="22" spans="1:14" s="10" customFormat="1" ht="21.75" customHeight="1">
      <c r="A22" s="37" t="s">
        <v>185</v>
      </c>
      <c r="B22" s="27" t="s">
        <v>150</v>
      </c>
      <c r="C22" s="27" t="s">
        <v>151</v>
      </c>
      <c r="D22" s="13">
        <v>7</v>
      </c>
      <c r="E22" s="13">
        <v>9</v>
      </c>
      <c r="F22" s="13">
        <v>7</v>
      </c>
      <c r="G22" s="13">
        <v>4</v>
      </c>
      <c r="H22" s="13">
        <v>0</v>
      </c>
      <c r="I22" s="9">
        <f>SUM(D22:H22)</f>
        <v>27</v>
      </c>
      <c r="J22" s="13">
        <v>7</v>
      </c>
      <c r="K22" s="13">
        <v>0</v>
      </c>
      <c r="L22" s="9">
        <f>SUM(J22:K22)</f>
        <v>7</v>
      </c>
      <c r="M22" s="9">
        <f>SUM(I22,L22)</f>
        <v>34</v>
      </c>
      <c r="N22" s="23">
        <f>PRODUCT(M22,100/75)</f>
        <v>45.33333333333333</v>
      </c>
    </row>
    <row r="23" spans="1:14" s="10" customFormat="1" ht="21.75" customHeight="1">
      <c r="A23" s="38" t="s">
        <v>198</v>
      </c>
      <c r="B23" s="27" t="s">
        <v>28</v>
      </c>
      <c r="C23" s="27" t="s">
        <v>160</v>
      </c>
      <c r="D23" s="13">
        <v>7</v>
      </c>
      <c r="E23" s="13">
        <v>2</v>
      </c>
      <c r="F23" s="13">
        <v>5</v>
      </c>
      <c r="G23" s="13">
        <v>2</v>
      </c>
      <c r="H23" s="13">
        <v>4</v>
      </c>
      <c r="I23" s="9">
        <f>SUM(D23:H23)</f>
        <v>20</v>
      </c>
      <c r="J23" s="13">
        <v>8</v>
      </c>
      <c r="K23" s="13">
        <v>6</v>
      </c>
      <c r="L23" s="9">
        <f>SUM(J23:K23)</f>
        <v>14</v>
      </c>
      <c r="M23" s="9">
        <f>SUM(I23,L23)</f>
        <v>34</v>
      </c>
      <c r="N23" s="23">
        <f>PRODUCT(M23,100/75)</f>
        <v>45.33333333333333</v>
      </c>
    </row>
    <row r="24" spans="1:14" s="10" customFormat="1" ht="21.75" customHeight="1">
      <c r="A24" s="37" t="s">
        <v>202</v>
      </c>
      <c r="B24" s="27" t="s">
        <v>77</v>
      </c>
      <c r="C24" s="27" t="s">
        <v>120</v>
      </c>
      <c r="D24" s="9">
        <v>7</v>
      </c>
      <c r="E24" s="9">
        <v>9</v>
      </c>
      <c r="F24" s="9">
        <v>2</v>
      </c>
      <c r="G24" s="9">
        <v>0</v>
      </c>
      <c r="H24" s="9">
        <v>3</v>
      </c>
      <c r="I24" s="9">
        <f>SUM(D24:H24)</f>
        <v>21</v>
      </c>
      <c r="J24" s="9">
        <v>8</v>
      </c>
      <c r="K24" s="9">
        <v>3</v>
      </c>
      <c r="L24" s="9">
        <f>SUM(J24:K24)</f>
        <v>11</v>
      </c>
      <c r="M24" s="9">
        <f>SUM(I24,L24)</f>
        <v>32</v>
      </c>
      <c r="N24" s="23">
        <f>PRODUCT(M24,100/75)</f>
        <v>42.666666666666664</v>
      </c>
    </row>
    <row r="25" spans="1:14" s="10" customFormat="1" ht="21.75" customHeight="1">
      <c r="A25" s="39" t="s">
        <v>189</v>
      </c>
      <c r="B25" s="29" t="s">
        <v>81</v>
      </c>
      <c r="C25" s="29" t="s">
        <v>199</v>
      </c>
      <c r="D25" s="13">
        <v>4</v>
      </c>
      <c r="E25" s="13">
        <v>9</v>
      </c>
      <c r="F25" s="13">
        <v>0</v>
      </c>
      <c r="G25" s="13">
        <v>1</v>
      </c>
      <c r="H25" s="13">
        <v>3</v>
      </c>
      <c r="I25" s="9">
        <f>SUM(D25:H25)</f>
        <v>17</v>
      </c>
      <c r="J25" s="13">
        <v>5</v>
      </c>
      <c r="K25" s="13">
        <v>10</v>
      </c>
      <c r="L25" s="9">
        <f>SUM(J25:K25)</f>
        <v>15</v>
      </c>
      <c r="M25" s="9">
        <f>SUM(I25,L25)</f>
        <v>32</v>
      </c>
      <c r="N25" s="23">
        <f>PRODUCT(M25,100/75)</f>
        <v>42.666666666666664</v>
      </c>
    </row>
    <row r="26" spans="1:14" s="10" customFormat="1" ht="21.75" customHeight="1">
      <c r="A26" s="37" t="s">
        <v>190</v>
      </c>
      <c r="B26" s="27" t="s">
        <v>161</v>
      </c>
      <c r="C26" s="27" t="s">
        <v>162</v>
      </c>
      <c r="D26" s="13">
        <v>2</v>
      </c>
      <c r="E26" s="13">
        <v>5</v>
      </c>
      <c r="F26" s="13">
        <v>5</v>
      </c>
      <c r="G26" s="13">
        <v>6</v>
      </c>
      <c r="H26" s="13">
        <v>2</v>
      </c>
      <c r="I26" s="9">
        <f>SUM(D26:H26)</f>
        <v>20</v>
      </c>
      <c r="J26" s="13">
        <v>8</v>
      </c>
      <c r="K26" s="13">
        <v>3</v>
      </c>
      <c r="L26" s="9">
        <f>SUM(J26:K26)</f>
        <v>11</v>
      </c>
      <c r="M26" s="9">
        <f>SUM(I26,L26)</f>
        <v>31</v>
      </c>
      <c r="N26" s="23">
        <f>PRODUCT(M26,100/75)</f>
        <v>41.33333333333333</v>
      </c>
    </row>
    <row r="27" spans="1:14" s="10" customFormat="1" ht="21.75" customHeight="1">
      <c r="A27" s="37" t="s">
        <v>191</v>
      </c>
      <c r="B27" s="27" t="s">
        <v>163</v>
      </c>
      <c r="C27" s="27" t="s">
        <v>164</v>
      </c>
      <c r="D27" s="13">
        <v>4</v>
      </c>
      <c r="E27" s="13">
        <v>9</v>
      </c>
      <c r="F27" s="13">
        <v>3</v>
      </c>
      <c r="G27" s="13">
        <v>2</v>
      </c>
      <c r="H27" s="13">
        <v>4</v>
      </c>
      <c r="I27" s="9">
        <f>SUM(D27:H27)</f>
        <v>22</v>
      </c>
      <c r="J27" s="13">
        <v>6</v>
      </c>
      <c r="K27" s="13">
        <v>3</v>
      </c>
      <c r="L27" s="9">
        <f>SUM(J27:K27)</f>
        <v>9</v>
      </c>
      <c r="M27" s="9">
        <f>SUM(I27,L27)</f>
        <v>31</v>
      </c>
      <c r="N27" s="23">
        <f>PRODUCT(M27,100/75)</f>
        <v>41.33333333333333</v>
      </c>
    </row>
    <row r="28" spans="1:14" s="10" customFormat="1" ht="21.75" customHeight="1">
      <c r="A28" s="30" t="s">
        <v>180</v>
      </c>
      <c r="B28" s="28" t="s">
        <v>136</v>
      </c>
      <c r="C28" s="28" t="s">
        <v>137</v>
      </c>
      <c r="D28" s="9">
        <v>2</v>
      </c>
      <c r="E28" s="9">
        <v>5</v>
      </c>
      <c r="F28" s="9">
        <v>4</v>
      </c>
      <c r="G28" s="9">
        <v>6</v>
      </c>
      <c r="H28" s="9">
        <v>5</v>
      </c>
      <c r="I28" s="9">
        <f>SUM(D28:H28)</f>
        <v>22</v>
      </c>
      <c r="J28" s="9">
        <v>7</v>
      </c>
      <c r="K28" s="9">
        <v>0</v>
      </c>
      <c r="L28" s="9">
        <f>SUM(J28:K28)</f>
        <v>7</v>
      </c>
      <c r="M28" s="9">
        <f>SUM(I28,L28)</f>
        <v>29</v>
      </c>
      <c r="N28" s="23">
        <f>PRODUCT(M28,100/75)</f>
        <v>38.666666666666664</v>
      </c>
    </row>
    <row r="29" spans="1:14" s="10" customFormat="1" ht="21.75" customHeight="1">
      <c r="A29" s="37" t="s">
        <v>206</v>
      </c>
      <c r="B29" s="27" t="s">
        <v>145</v>
      </c>
      <c r="C29" s="27" t="s">
        <v>146</v>
      </c>
      <c r="D29" s="9">
        <v>4</v>
      </c>
      <c r="E29" s="9">
        <v>7</v>
      </c>
      <c r="F29" s="9">
        <v>4</v>
      </c>
      <c r="G29" s="9">
        <v>3</v>
      </c>
      <c r="H29" s="9">
        <v>5</v>
      </c>
      <c r="I29" s="9">
        <f>SUM(D29:H29)</f>
        <v>23</v>
      </c>
      <c r="J29" s="9">
        <v>0</v>
      </c>
      <c r="K29" s="9">
        <v>6</v>
      </c>
      <c r="L29" s="9">
        <f>SUM(J29:K29)</f>
        <v>6</v>
      </c>
      <c r="M29" s="9">
        <f>SUM(I29,L29)</f>
        <v>29</v>
      </c>
      <c r="N29" s="23">
        <f>PRODUCT(M29,100/75)</f>
        <v>38.666666666666664</v>
      </c>
    </row>
    <row r="30" spans="1:14" s="10" customFormat="1" ht="21.75" customHeight="1">
      <c r="A30" s="37" t="s">
        <v>204</v>
      </c>
      <c r="B30" s="27" t="s">
        <v>28</v>
      </c>
      <c r="C30" s="27" t="s">
        <v>140</v>
      </c>
      <c r="D30" s="9">
        <v>2</v>
      </c>
      <c r="E30" s="9">
        <v>3</v>
      </c>
      <c r="F30" s="9">
        <v>6</v>
      </c>
      <c r="G30" s="9">
        <v>9</v>
      </c>
      <c r="H30" s="9">
        <v>7</v>
      </c>
      <c r="I30" s="9">
        <f>SUM(D30:H30)</f>
        <v>27</v>
      </c>
      <c r="J30" s="9">
        <v>0</v>
      </c>
      <c r="K30" s="9">
        <v>0</v>
      </c>
      <c r="L30" s="9">
        <f>SUM(J30:K30)</f>
        <v>0</v>
      </c>
      <c r="M30" s="9">
        <f>SUM(I30,L30)</f>
        <v>27</v>
      </c>
      <c r="N30" s="23">
        <f>PRODUCT(M30,100/75)</f>
        <v>36</v>
      </c>
    </row>
    <row r="31" spans="1:14" s="10" customFormat="1" ht="21.75" customHeight="1">
      <c r="A31" s="37" t="s">
        <v>203</v>
      </c>
      <c r="B31" s="27" t="s">
        <v>147</v>
      </c>
      <c r="C31" s="27" t="s">
        <v>148</v>
      </c>
      <c r="D31" s="9">
        <v>7</v>
      </c>
      <c r="E31" s="9">
        <v>9</v>
      </c>
      <c r="F31" s="9">
        <v>6</v>
      </c>
      <c r="G31" s="9">
        <v>2</v>
      </c>
      <c r="H31" s="9">
        <v>0</v>
      </c>
      <c r="I31" s="9">
        <f>SUM(D31:H31)</f>
        <v>24</v>
      </c>
      <c r="J31" s="9">
        <v>0</v>
      </c>
      <c r="K31" s="9">
        <v>3</v>
      </c>
      <c r="L31" s="9">
        <f>SUM(J31:K31)</f>
        <v>3</v>
      </c>
      <c r="M31" s="9">
        <f>SUM(I31,L31)</f>
        <v>27</v>
      </c>
      <c r="N31" s="23">
        <f>PRODUCT(M31,100/75)</f>
        <v>36</v>
      </c>
    </row>
    <row r="32" spans="1:14" s="10" customFormat="1" ht="21.75" customHeight="1">
      <c r="A32" s="30" t="s">
        <v>194</v>
      </c>
      <c r="B32" s="28" t="s">
        <v>150</v>
      </c>
      <c r="C32" s="28" t="s">
        <v>169</v>
      </c>
      <c r="D32" s="13">
        <v>3</v>
      </c>
      <c r="E32" s="13">
        <v>5</v>
      </c>
      <c r="F32" s="13">
        <v>6</v>
      </c>
      <c r="G32" s="13">
        <v>4</v>
      </c>
      <c r="H32" s="13">
        <v>3</v>
      </c>
      <c r="I32" s="9">
        <f>SUM(D32:H32)</f>
        <v>21</v>
      </c>
      <c r="J32" s="13">
        <v>4</v>
      </c>
      <c r="K32" s="13">
        <v>1</v>
      </c>
      <c r="L32" s="9">
        <f>SUM(J32:K32)</f>
        <v>5</v>
      </c>
      <c r="M32" s="9">
        <f>SUM(I32,L32)</f>
        <v>26</v>
      </c>
      <c r="N32" s="23">
        <f>PRODUCT(M32,100/75)</f>
        <v>34.666666666666664</v>
      </c>
    </row>
    <row r="33" spans="1:14" ht="15.75">
      <c r="A33" s="37" t="s">
        <v>187</v>
      </c>
      <c r="B33" s="40" t="s">
        <v>156</v>
      </c>
      <c r="C33" s="40" t="s">
        <v>157</v>
      </c>
      <c r="D33" s="13">
        <v>3</v>
      </c>
      <c r="E33" s="13">
        <v>4</v>
      </c>
      <c r="F33" s="13">
        <v>6</v>
      </c>
      <c r="G33" s="13">
        <v>0</v>
      </c>
      <c r="H33" s="13">
        <v>4</v>
      </c>
      <c r="I33" s="9">
        <f>SUM(D33:H33)</f>
        <v>17</v>
      </c>
      <c r="J33" s="13">
        <v>5</v>
      </c>
      <c r="K33" s="13">
        <v>0</v>
      </c>
      <c r="L33" s="9">
        <f>SUM(J33:K33)</f>
        <v>5</v>
      </c>
      <c r="M33" s="9">
        <f>SUM(I33,L33)</f>
        <v>22</v>
      </c>
      <c r="N33" s="23">
        <f>PRODUCT(M33,100/75)</f>
        <v>29.333333333333332</v>
      </c>
    </row>
    <row r="34" spans="1:14" ht="15.75">
      <c r="A34" s="37" t="s">
        <v>197</v>
      </c>
      <c r="B34" s="27" t="s">
        <v>174</v>
      </c>
      <c r="C34" s="27" t="s">
        <v>175</v>
      </c>
      <c r="D34" s="13">
        <v>2</v>
      </c>
      <c r="E34" s="13">
        <v>0</v>
      </c>
      <c r="F34" s="13">
        <v>6</v>
      </c>
      <c r="G34" s="13">
        <v>3</v>
      </c>
      <c r="H34" s="13">
        <v>2</v>
      </c>
      <c r="I34" s="9">
        <f>SUM(D34:H34)</f>
        <v>13</v>
      </c>
      <c r="J34" s="13">
        <v>8</v>
      </c>
      <c r="K34" s="13">
        <v>0</v>
      </c>
      <c r="L34" s="9">
        <f>SUM(J34:K34)</f>
        <v>8</v>
      </c>
      <c r="M34" s="9">
        <f>SUM(I34,L34)</f>
        <v>21</v>
      </c>
      <c r="N34" s="23">
        <f>PRODUCT(M34,100/75)</f>
        <v>28</v>
      </c>
    </row>
    <row r="35" spans="1:14" ht="15.75">
      <c r="A35" s="38" t="s">
        <v>200</v>
      </c>
      <c r="B35" s="27" t="s">
        <v>152</v>
      </c>
      <c r="C35" s="27" t="s">
        <v>153</v>
      </c>
      <c r="D35" s="13">
        <v>7</v>
      </c>
      <c r="E35" s="13">
        <v>0</v>
      </c>
      <c r="F35" s="13">
        <v>3</v>
      </c>
      <c r="G35" s="13">
        <v>3</v>
      </c>
      <c r="H35" s="13">
        <v>0</v>
      </c>
      <c r="I35" s="9">
        <f>SUM(D35:H35)</f>
        <v>13</v>
      </c>
      <c r="J35" s="13">
        <v>7</v>
      </c>
      <c r="K35" s="13">
        <v>0</v>
      </c>
      <c r="L35" s="9">
        <f>SUM(J35:K35)</f>
        <v>7</v>
      </c>
      <c r="M35" s="9">
        <f>SUM(I35,L35)</f>
        <v>20</v>
      </c>
      <c r="N35" s="23">
        <f>PRODUCT(M35,100/75)</f>
        <v>26.666666666666664</v>
      </c>
    </row>
    <row r="36" spans="1:14" ht="15.75">
      <c r="A36" s="37" t="s">
        <v>195</v>
      </c>
      <c r="B36" s="27" t="s">
        <v>170</v>
      </c>
      <c r="C36" s="27" t="s">
        <v>171</v>
      </c>
      <c r="D36" s="13">
        <v>0</v>
      </c>
      <c r="E36" s="13">
        <v>0</v>
      </c>
      <c r="F36" s="13">
        <v>5</v>
      </c>
      <c r="G36" s="13">
        <v>0</v>
      </c>
      <c r="H36" s="13">
        <v>5</v>
      </c>
      <c r="I36" s="9">
        <f>SUM(D36:H36)</f>
        <v>10</v>
      </c>
      <c r="J36" s="13">
        <v>6</v>
      </c>
      <c r="K36" s="13">
        <v>3</v>
      </c>
      <c r="L36" s="9">
        <f>SUM(J36:K36)</f>
        <v>9</v>
      </c>
      <c r="M36" s="9">
        <f>SUM(I36,L36)</f>
        <v>19</v>
      </c>
      <c r="N36" s="23">
        <f>PRODUCT(M36,100/75)</f>
        <v>25.333333333333332</v>
      </c>
    </row>
    <row r="37" spans="1:15" ht="15.75">
      <c r="A37" s="37" t="s">
        <v>186</v>
      </c>
      <c r="B37" s="27" t="s">
        <v>154</v>
      </c>
      <c r="C37" s="27" t="s">
        <v>155</v>
      </c>
      <c r="D37" s="13">
        <v>7</v>
      </c>
      <c r="E37" s="13">
        <v>1</v>
      </c>
      <c r="F37" s="13">
        <v>2</v>
      </c>
      <c r="G37" s="13">
        <v>0</v>
      </c>
      <c r="H37" s="13">
        <v>2</v>
      </c>
      <c r="I37" s="9">
        <f>SUM(D37:H37)</f>
        <v>12</v>
      </c>
      <c r="J37" s="13">
        <v>5</v>
      </c>
      <c r="K37" s="13">
        <v>1</v>
      </c>
      <c r="L37" s="9">
        <f>SUM(J37:K37)</f>
        <v>6</v>
      </c>
      <c r="M37" s="9">
        <f>SUM(I37,L37)</f>
        <v>18</v>
      </c>
      <c r="N37" s="23">
        <f>PRODUCT(M37,100/75)</f>
        <v>24</v>
      </c>
      <c r="O37" s="18"/>
    </row>
    <row r="38" spans="1:15" ht="15.75">
      <c r="A38" s="37" t="s">
        <v>193</v>
      </c>
      <c r="B38" s="27" t="s">
        <v>167</v>
      </c>
      <c r="C38" s="27" t="s">
        <v>168</v>
      </c>
      <c r="D38" s="13">
        <v>0</v>
      </c>
      <c r="E38" s="13">
        <v>0</v>
      </c>
      <c r="F38" s="13">
        <v>0</v>
      </c>
      <c r="G38" s="13">
        <v>0</v>
      </c>
      <c r="H38" s="13">
        <v>5</v>
      </c>
      <c r="I38" s="9">
        <f>SUM(D38:H38)</f>
        <v>5</v>
      </c>
      <c r="J38" s="13">
        <v>9</v>
      </c>
      <c r="K38" s="13">
        <v>0</v>
      </c>
      <c r="L38" s="9">
        <f>SUM(J38:K38)</f>
        <v>9</v>
      </c>
      <c r="M38" s="9">
        <f>SUM(I38,L38)</f>
        <v>14</v>
      </c>
      <c r="N38" s="23">
        <f>PRODUCT(M38,100/75)</f>
        <v>18.666666666666664</v>
      </c>
      <c r="O38" s="18"/>
    </row>
    <row r="41" spans="2:3" ht="15.75">
      <c r="B41" s="24" t="s">
        <v>10</v>
      </c>
      <c r="C41" s="24"/>
    </row>
    <row r="42" spans="2:3" ht="15.75">
      <c r="B42" s="25" t="s">
        <v>215</v>
      </c>
      <c r="C42" s="25"/>
    </row>
    <row r="43" spans="2:3" ht="15.75">
      <c r="B43" s="17" t="s">
        <v>216</v>
      </c>
      <c r="C43" s="17"/>
    </row>
    <row r="44" spans="2:3" ht="15.75">
      <c r="B44" s="35" t="s">
        <v>217</v>
      </c>
      <c r="C44" s="35"/>
    </row>
    <row r="45" spans="2:10" ht="15.75">
      <c r="B45" s="31" t="s">
        <v>223</v>
      </c>
      <c r="C45" s="31"/>
      <c r="F45" s="32" t="s">
        <v>221</v>
      </c>
      <c r="G45" s="32"/>
      <c r="H45" s="32"/>
      <c r="I45" s="32"/>
      <c r="J45" s="32"/>
    </row>
    <row r="46" spans="2:10" ht="15.75">
      <c r="B46" s="36" t="s">
        <v>218</v>
      </c>
      <c r="C46" s="36"/>
      <c r="F46" s="32"/>
      <c r="G46" s="32"/>
      <c r="H46" s="32"/>
      <c r="I46" s="32"/>
      <c r="J46" s="32"/>
    </row>
    <row r="47" spans="2:10" ht="15.75">
      <c r="B47" s="31" t="s">
        <v>219</v>
      </c>
      <c r="C47" s="31"/>
      <c r="F47" s="32" t="s">
        <v>222</v>
      </c>
      <c r="G47" s="32"/>
      <c r="H47" s="32"/>
      <c r="I47" s="32"/>
      <c r="J47" s="32"/>
    </row>
    <row r="48" ht="15.75">
      <c r="B48" s="1" t="s">
        <v>220</v>
      </c>
    </row>
  </sheetData>
  <sheetProtection/>
  <mergeCells count="13">
    <mergeCell ref="F47:J47"/>
    <mergeCell ref="B44:C44"/>
    <mergeCell ref="B45:C45"/>
    <mergeCell ref="B46:C46"/>
    <mergeCell ref="B47:C47"/>
    <mergeCell ref="A1:I1"/>
    <mergeCell ref="A2:I2"/>
    <mergeCell ref="A3:I3"/>
    <mergeCell ref="A4:I4"/>
    <mergeCell ref="A5:I5"/>
    <mergeCell ref="A6:I6"/>
    <mergeCell ref="F45:J45"/>
    <mergeCell ref="F46:J46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zoomScalePageLayoutView="0" workbookViewId="0" topLeftCell="A1">
      <selection activeCell="B9" sqref="B9:C11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19"/>
      <c r="K1" s="19"/>
      <c r="L1" s="19"/>
      <c r="M1" s="19"/>
      <c r="N1" s="19"/>
    </row>
    <row r="2" spans="1:14" ht="15.7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19"/>
      <c r="K2" s="19"/>
      <c r="L2" s="19"/>
      <c r="M2" s="19"/>
      <c r="N2" s="19"/>
    </row>
    <row r="3" spans="1:10" ht="15.7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" customFormat="1" ht="15.75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s="2" customFormat="1" ht="15.75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5.75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32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26" t="s">
        <v>51</v>
      </c>
      <c r="B9" s="26" t="s">
        <v>30</v>
      </c>
      <c r="C9" s="26" t="s">
        <v>31</v>
      </c>
      <c r="D9" s="9">
        <v>9</v>
      </c>
      <c r="E9" s="9">
        <v>9</v>
      </c>
      <c r="F9" s="9">
        <v>8</v>
      </c>
      <c r="G9" s="9">
        <v>1</v>
      </c>
      <c r="H9" s="9">
        <v>11</v>
      </c>
      <c r="I9" s="9">
        <f>SUM(D9:H9)</f>
        <v>38</v>
      </c>
      <c r="J9" s="23">
        <f>PRODUCT(I9,100/50)</f>
        <v>76</v>
      </c>
    </row>
    <row r="10" spans="1:10" s="10" customFormat="1" ht="21.75" customHeight="1">
      <c r="A10" s="26" t="s">
        <v>237</v>
      </c>
      <c r="B10" s="26" t="s">
        <v>32</v>
      </c>
      <c r="C10" s="26" t="s">
        <v>33</v>
      </c>
      <c r="D10" s="9">
        <v>9</v>
      </c>
      <c r="E10" s="9">
        <v>9</v>
      </c>
      <c r="F10" s="9">
        <v>2</v>
      </c>
      <c r="G10" s="9">
        <v>5</v>
      </c>
      <c r="H10" s="9">
        <v>3</v>
      </c>
      <c r="I10" s="9">
        <f>SUM(D10:H10)</f>
        <v>28</v>
      </c>
      <c r="J10" s="23">
        <f>PRODUCT(I10,100/50)</f>
        <v>56</v>
      </c>
    </row>
    <row r="11" spans="1:10" s="10" customFormat="1" ht="21.75" customHeight="1">
      <c r="A11" s="26" t="s">
        <v>53</v>
      </c>
      <c r="B11" s="26" t="s">
        <v>38</v>
      </c>
      <c r="C11" s="26" t="s">
        <v>39</v>
      </c>
      <c r="D11" s="9">
        <v>9</v>
      </c>
      <c r="E11" s="9">
        <v>1</v>
      </c>
      <c r="F11" s="9">
        <v>2</v>
      </c>
      <c r="G11" s="9">
        <v>8</v>
      </c>
      <c r="H11" s="9">
        <v>0</v>
      </c>
      <c r="I11" s="9">
        <f>SUM(D11:H11)</f>
        <v>20</v>
      </c>
      <c r="J11" s="23">
        <f>PRODUCT(I11,100/50)</f>
        <v>40</v>
      </c>
    </row>
    <row r="12" spans="1:10" s="10" customFormat="1" ht="21.75" customHeight="1">
      <c r="A12" s="26" t="s">
        <v>55</v>
      </c>
      <c r="B12" s="26" t="s">
        <v>44</v>
      </c>
      <c r="C12" s="26" t="s">
        <v>45</v>
      </c>
      <c r="D12" s="9">
        <v>9</v>
      </c>
      <c r="E12" s="9">
        <v>1</v>
      </c>
      <c r="F12" s="9">
        <v>5</v>
      </c>
      <c r="G12" s="9">
        <v>1</v>
      </c>
      <c r="H12" s="9">
        <v>0</v>
      </c>
      <c r="I12" s="9">
        <f>SUM(D12:H12)</f>
        <v>16</v>
      </c>
      <c r="J12" s="23">
        <f>PRODUCT(I12,100/50)</f>
        <v>32</v>
      </c>
    </row>
    <row r="13" spans="1:10" s="10" customFormat="1" ht="21.75" customHeight="1">
      <c r="A13" s="26" t="s">
        <v>239</v>
      </c>
      <c r="B13" s="26" t="s">
        <v>36</v>
      </c>
      <c r="C13" s="26" t="s">
        <v>37</v>
      </c>
      <c r="D13" s="9">
        <v>9</v>
      </c>
      <c r="E13" s="9">
        <v>2</v>
      </c>
      <c r="F13" s="9">
        <v>3</v>
      </c>
      <c r="G13" s="9">
        <v>0</v>
      </c>
      <c r="H13" s="9">
        <v>1</v>
      </c>
      <c r="I13" s="9">
        <f>SUM(D13:H13)</f>
        <v>15</v>
      </c>
      <c r="J13" s="23">
        <f>PRODUCT(I13,100/50)</f>
        <v>30</v>
      </c>
    </row>
    <row r="14" spans="1:10" s="10" customFormat="1" ht="21.75" customHeight="1">
      <c r="A14" s="26" t="s">
        <v>54</v>
      </c>
      <c r="B14" s="26" t="s">
        <v>42</v>
      </c>
      <c r="C14" s="26" t="s">
        <v>43</v>
      </c>
      <c r="D14" s="9">
        <v>9</v>
      </c>
      <c r="E14" s="9">
        <v>1</v>
      </c>
      <c r="F14" s="9">
        <v>4</v>
      </c>
      <c r="G14" s="9">
        <v>1</v>
      </c>
      <c r="H14" s="9">
        <v>0</v>
      </c>
      <c r="I14" s="9">
        <f>SUM(D14:H14)</f>
        <v>15</v>
      </c>
      <c r="J14" s="23">
        <f>PRODUCT(I14,100/50)</f>
        <v>30</v>
      </c>
    </row>
    <row r="15" spans="1:10" s="10" customFormat="1" ht="21.75" customHeight="1">
      <c r="A15" s="26" t="s">
        <v>50</v>
      </c>
      <c r="B15" s="26" t="s">
        <v>28</v>
      </c>
      <c r="C15" s="26" t="s">
        <v>29</v>
      </c>
      <c r="D15" s="9">
        <v>9</v>
      </c>
      <c r="E15" s="9">
        <v>1</v>
      </c>
      <c r="F15" s="9">
        <v>2</v>
      </c>
      <c r="G15" s="9">
        <v>0</v>
      </c>
      <c r="H15" s="9">
        <v>3</v>
      </c>
      <c r="I15" s="9">
        <f>SUM(D15:H15)</f>
        <v>15</v>
      </c>
      <c r="J15" s="23">
        <f>PRODUCT(I15,100/50)</f>
        <v>30</v>
      </c>
    </row>
    <row r="16" spans="1:10" s="10" customFormat="1" ht="21.75" customHeight="1">
      <c r="A16" s="26" t="s">
        <v>56</v>
      </c>
      <c r="B16" s="26" t="s">
        <v>46</v>
      </c>
      <c r="C16" s="26" t="s">
        <v>47</v>
      </c>
      <c r="D16" s="9">
        <v>9</v>
      </c>
      <c r="E16" s="9">
        <v>3</v>
      </c>
      <c r="F16" s="9">
        <v>1</v>
      </c>
      <c r="G16" s="9">
        <v>0</v>
      </c>
      <c r="H16" s="9">
        <v>1</v>
      </c>
      <c r="I16" s="9">
        <f>SUM(D16:H16)</f>
        <v>14</v>
      </c>
      <c r="J16" s="23">
        <f>PRODUCT(I16,100/50)</f>
        <v>28</v>
      </c>
    </row>
    <row r="17" spans="1:10" s="10" customFormat="1" ht="21.75" customHeight="1">
      <c r="A17" s="26" t="s">
        <v>238</v>
      </c>
      <c r="B17" s="26" t="s">
        <v>40</v>
      </c>
      <c r="C17" s="26" t="s">
        <v>41</v>
      </c>
      <c r="D17" s="9">
        <v>9</v>
      </c>
      <c r="E17" s="9">
        <v>2</v>
      </c>
      <c r="F17" s="9">
        <v>1</v>
      </c>
      <c r="G17" s="9">
        <v>1</v>
      </c>
      <c r="H17" s="9">
        <v>0</v>
      </c>
      <c r="I17" s="9">
        <f>SUM(D17:H17)</f>
        <v>13</v>
      </c>
      <c r="J17" s="23">
        <f>PRODUCT(I17,100/50)</f>
        <v>26</v>
      </c>
    </row>
    <row r="18" spans="1:10" s="10" customFormat="1" ht="21.75" customHeight="1">
      <c r="A18" s="26" t="s">
        <v>52</v>
      </c>
      <c r="B18" s="26" t="s">
        <v>34</v>
      </c>
      <c r="C18" s="26" t="s">
        <v>35</v>
      </c>
      <c r="D18" s="9">
        <v>7</v>
      </c>
      <c r="E18" s="9">
        <v>3</v>
      </c>
      <c r="F18" s="9">
        <v>0</v>
      </c>
      <c r="G18" s="9">
        <v>0</v>
      </c>
      <c r="H18" s="9">
        <v>0</v>
      </c>
      <c r="I18" s="9">
        <f>SUM(D18:H18)</f>
        <v>10</v>
      </c>
      <c r="J18" s="23">
        <f>PRODUCT(I18,100/50)</f>
        <v>20</v>
      </c>
    </row>
    <row r="19" spans="1:10" s="10" customFormat="1" ht="21.75" customHeight="1">
      <c r="A19" s="26" t="s">
        <v>57</v>
      </c>
      <c r="B19" s="26" t="s">
        <v>48</v>
      </c>
      <c r="C19" s="26" t="s">
        <v>49</v>
      </c>
      <c r="D19" s="9">
        <v>8</v>
      </c>
      <c r="E19" s="9">
        <v>0</v>
      </c>
      <c r="F19" s="9">
        <v>0</v>
      </c>
      <c r="G19" s="9">
        <v>1</v>
      </c>
      <c r="H19" s="9">
        <v>0</v>
      </c>
      <c r="I19" s="9">
        <f>SUM(D19:H19)</f>
        <v>9</v>
      </c>
      <c r="J19" s="23">
        <f>PRODUCT(I19,100/50)</f>
        <v>18</v>
      </c>
    </row>
    <row r="20" spans="1:10" s="10" customFormat="1" ht="21.75" customHeight="1">
      <c r="A20" s="26"/>
      <c r="B20" s="26"/>
      <c r="C20" s="26"/>
      <c r="D20" s="9"/>
      <c r="E20" s="9"/>
      <c r="F20" s="9"/>
      <c r="G20" s="9"/>
      <c r="H20" s="9"/>
      <c r="I20" s="9"/>
      <c r="J20" s="23"/>
    </row>
    <row r="22" spans="2:8" ht="15.75">
      <c r="B22" s="31" t="s">
        <v>10</v>
      </c>
      <c r="C22" s="31"/>
      <c r="D22" s="35"/>
      <c r="E22" s="35"/>
      <c r="F22" s="35"/>
      <c r="G22" s="35"/>
      <c r="H22" s="16"/>
    </row>
    <row r="23" spans="2:12" ht="15.75">
      <c r="B23" s="36" t="s">
        <v>232</v>
      </c>
      <c r="C23" s="36"/>
      <c r="D23" s="32"/>
      <c r="E23" s="32"/>
      <c r="F23" s="32"/>
      <c r="G23" s="32"/>
      <c r="H23" s="32" t="s">
        <v>221</v>
      </c>
      <c r="I23" s="32"/>
      <c r="J23" s="32"/>
      <c r="K23" s="32"/>
      <c r="L23" s="32"/>
    </row>
    <row r="24" spans="2:12" ht="15.75">
      <c r="B24" s="32" t="s">
        <v>11</v>
      </c>
      <c r="C24" s="32"/>
      <c r="D24" s="17"/>
      <c r="E24" s="17"/>
      <c r="F24" s="17"/>
      <c r="G24" s="17"/>
      <c r="H24" s="32"/>
      <c r="I24" s="32"/>
      <c r="J24" s="32"/>
      <c r="K24" s="32"/>
      <c r="L24" s="32"/>
    </row>
    <row r="25" spans="2:12" ht="15.75">
      <c r="B25" s="35" t="s">
        <v>233</v>
      </c>
      <c r="C25" s="35"/>
      <c r="H25" s="32" t="s">
        <v>222</v>
      </c>
      <c r="I25" s="32"/>
      <c r="J25" s="32"/>
      <c r="K25" s="32"/>
      <c r="L25" s="32"/>
    </row>
    <row r="26" spans="2:11" ht="15.75">
      <c r="B26" s="31" t="s">
        <v>12</v>
      </c>
      <c r="C26" s="31"/>
      <c r="K26" s="18"/>
    </row>
    <row r="27" spans="2:3" ht="15.75">
      <c r="B27" s="36" t="s">
        <v>234</v>
      </c>
      <c r="C27" s="36"/>
    </row>
    <row r="28" spans="2:3" ht="15.75">
      <c r="B28" s="31" t="s">
        <v>13</v>
      </c>
      <c r="C28" s="31"/>
    </row>
  </sheetData>
  <sheetProtection/>
  <mergeCells count="18">
    <mergeCell ref="H23:L23"/>
    <mergeCell ref="H24:L24"/>
    <mergeCell ref="H25:L25"/>
    <mergeCell ref="A4:J4"/>
    <mergeCell ref="A6:J6"/>
    <mergeCell ref="B22:C22"/>
    <mergeCell ref="D22:G22"/>
    <mergeCell ref="A5:J5"/>
    <mergeCell ref="A1:I1"/>
    <mergeCell ref="A2:I2"/>
    <mergeCell ref="A3:J3"/>
    <mergeCell ref="B28:C28"/>
    <mergeCell ref="B23:C23"/>
    <mergeCell ref="D23:G23"/>
    <mergeCell ref="B24:C24"/>
    <mergeCell ref="B25:C25"/>
    <mergeCell ref="B26:C26"/>
    <mergeCell ref="B27:C27"/>
  </mergeCells>
  <printOptions/>
  <pageMargins left="0.7480314960629921" right="0.7480314960629921" top="0.984251968503937" bottom="0.98425196850393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0" zoomScaleNormal="80" zoomScalePageLayoutView="0" workbookViewId="0" topLeftCell="A1">
      <selection activeCell="B9" sqref="B9:C1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19"/>
      <c r="K1" s="19"/>
      <c r="L1" s="19"/>
      <c r="M1" s="19"/>
      <c r="N1" s="19"/>
    </row>
    <row r="2" spans="1:14" ht="15.7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19"/>
      <c r="K2" s="19"/>
      <c r="L2" s="19"/>
      <c r="M2" s="19"/>
      <c r="N2" s="19"/>
    </row>
    <row r="3" spans="1:10" ht="15.7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" customFormat="1" ht="15.75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s="2" customFormat="1" ht="15.7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5.75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32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39" t="s">
        <v>58</v>
      </c>
      <c r="B9" s="26" t="s">
        <v>67</v>
      </c>
      <c r="C9" s="26" t="s">
        <v>68</v>
      </c>
      <c r="D9" s="9">
        <v>9</v>
      </c>
      <c r="E9" s="9">
        <v>10</v>
      </c>
      <c r="F9" s="9">
        <v>3</v>
      </c>
      <c r="G9" s="9">
        <v>9</v>
      </c>
      <c r="H9" s="9">
        <v>4</v>
      </c>
      <c r="I9" s="9">
        <f>SUM(D9:H9)</f>
        <v>35</v>
      </c>
      <c r="J9" s="23">
        <f>PRODUCT(I9,100/50)</f>
        <v>70</v>
      </c>
    </row>
    <row r="10" spans="1:10" s="10" customFormat="1" ht="21.75" customHeight="1">
      <c r="A10" s="42" t="s">
        <v>60</v>
      </c>
      <c r="B10" s="26" t="s">
        <v>75</v>
      </c>
      <c r="C10" s="26" t="s">
        <v>76</v>
      </c>
      <c r="D10" s="9">
        <v>9</v>
      </c>
      <c r="E10" s="9">
        <v>10</v>
      </c>
      <c r="F10" s="9">
        <v>2</v>
      </c>
      <c r="G10" s="9">
        <v>7</v>
      </c>
      <c r="H10" s="9">
        <v>0</v>
      </c>
      <c r="I10" s="9">
        <f>SUM(D10:H10)</f>
        <v>28</v>
      </c>
      <c r="J10" s="23">
        <f>PRODUCT(I10,100/50)</f>
        <v>56</v>
      </c>
    </row>
    <row r="11" spans="1:10" s="10" customFormat="1" ht="21.75" customHeight="1">
      <c r="A11" s="42" t="s">
        <v>61</v>
      </c>
      <c r="B11" s="26" t="s">
        <v>77</v>
      </c>
      <c r="C11" s="26" t="s">
        <v>78</v>
      </c>
      <c r="D11" s="9">
        <v>9</v>
      </c>
      <c r="E11" s="9">
        <v>10</v>
      </c>
      <c r="F11" s="9">
        <v>7</v>
      </c>
      <c r="G11" s="9">
        <v>2</v>
      </c>
      <c r="H11" s="9">
        <v>0</v>
      </c>
      <c r="I11" s="9">
        <f>SUM(D11:H11)</f>
        <v>28</v>
      </c>
      <c r="J11" s="23">
        <f>PRODUCT(I11,100/50)</f>
        <v>56</v>
      </c>
    </row>
    <row r="12" spans="1:10" s="10" customFormat="1" ht="21.75" customHeight="1">
      <c r="A12" s="42" t="s">
        <v>214</v>
      </c>
      <c r="B12" s="26" t="s">
        <v>79</v>
      </c>
      <c r="C12" s="26" t="s">
        <v>80</v>
      </c>
      <c r="D12" s="9">
        <v>9</v>
      </c>
      <c r="E12" s="9">
        <v>1</v>
      </c>
      <c r="F12" s="9">
        <v>3</v>
      </c>
      <c r="G12" s="9">
        <v>8</v>
      </c>
      <c r="H12" s="9">
        <v>5</v>
      </c>
      <c r="I12" s="9">
        <f>SUM(D12:H12)</f>
        <v>26</v>
      </c>
      <c r="J12" s="23">
        <f>PRODUCT(I12,100/50)</f>
        <v>52</v>
      </c>
    </row>
    <row r="13" spans="1:10" s="10" customFormat="1" ht="21.75" customHeight="1">
      <c r="A13" s="39" t="s">
        <v>211</v>
      </c>
      <c r="B13" s="26" t="s">
        <v>69</v>
      </c>
      <c r="C13" s="26" t="s">
        <v>70</v>
      </c>
      <c r="D13" s="9">
        <v>4</v>
      </c>
      <c r="E13" s="9">
        <v>4</v>
      </c>
      <c r="F13" s="9">
        <v>3</v>
      </c>
      <c r="G13" s="9">
        <v>1</v>
      </c>
      <c r="H13" s="9">
        <v>1</v>
      </c>
      <c r="I13" s="9">
        <f>SUM(D13:H13)</f>
        <v>13</v>
      </c>
      <c r="J13" s="23">
        <f>PRODUCT(I13,100/50)</f>
        <v>26</v>
      </c>
    </row>
    <row r="14" spans="1:10" s="10" customFormat="1" ht="21.75" customHeight="1">
      <c r="A14" s="42" t="s">
        <v>66</v>
      </c>
      <c r="B14" s="26" t="s">
        <v>90</v>
      </c>
      <c r="C14" s="26" t="s">
        <v>91</v>
      </c>
      <c r="D14" s="9">
        <v>9</v>
      </c>
      <c r="E14" s="9">
        <v>1</v>
      </c>
      <c r="F14" s="9">
        <v>2</v>
      </c>
      <c r="G14" s="9">
        <v>1</v>
      </c>
      <c r="H14" s="9">
        <v>0</v>
      </c>
      <c r="I14" s="9">
        <f>SUM(D14:H14)</f>
        <v>13</v>
      </c>
      <c r="J14" s="23">
        <f>PRODUCT(I14,100/50)</f>
        <v>26</v>
      </c>
    </row>
    <row r="15" spans="1:10" s="10" customFormat="1" ht="21.75" customHeight="1">
      <c r="A15" s="39" t="s">
        <v>210</v>
      </c>
      <c r="B15" s="26" t="s">
        <v>71</v>
      </c>
      <c r="C15" s="26" t="s">
        <v>72</v>
      </c>
      <c r="D15" s="9">
        <v>9</v>
      </c>
      <c r="E15" s="9">
        <v>0</v>
      </c>
      <c r="F15" s="9">
        <v>2</v>
      </c>
      <c r="G15" s="9">
        <v>1</v>
      </c>
      <c r="H15" s="9">
        <v>0</v>
      </c>
      <c r="I15" s="9">
        <f>SUM(D15:H15)</f>
        <v>12</v>
      </c>
      <c r="J15" s="23">
        <f>PRODUCT(I15,100/50)</f>
        <v>24</v>
      </c>
    </row>
    <row r="16" spans="1:10" s="10" customFormat="1" ht="21.75" customHeight="1">
      <c r="A16" s="42" t="s">
        <v>59</v>
      </c>
      <c r="B16" s="26" t="s">
        <v>73</v>
      </c>
      <c r="C16" s="26" t="s">
        <v>74</v>
      </c>
      <c r="D16" s="9">
        <v>0</v>
      </c>
      <c r="E16" s="9">
        <v>2</v>
      </c>
      <c r="F16" s="9">
        <v>3</v>
      </c>
      <c r="G16" s="9">
        <v>1</v>
      </c>
      <c r="H16" s="9">
        <v>0</v>
      </c>
      <c r="I16" s="9">
        <f>SUM(D16:H16)</f>
        <v>6</v>
      </c>
      <c r="J16" s="23">
        <f>PRODUCT(I16,100/50)</f>
        <v>12</v>
      </c>
    </row>
    <row r="17" spans="1:10" s="10" customFormat="1" ht="21.75" customHeight="1">
      <c r="A17" s="39" t="s">
        <v>62</v>
      </c>
      <c r="B17" s="26" t="s">
        <v>81</v>
      </c>
      <c r="C17" s="26" t="s">
        <v>82</v>
      </c>
      <c r="D17" s="9">
        <v>0</v>
      </c>
      <c r="E17" s="9">
        <v>0</v>
      </c>
      <c r="F17" s="9">
        <v>3</v>
      </c>
      <c r="G17" s="9">
        <v>1</v>
      </c>
      <c r="H17" s="9">
        <v>0</v>
      </c>
      <c r="I17" s="9">
        <f>SUM(D17:H17)</f>
        <v>4</v>
      </c>
      <c r="J17" s="23">
        <f>PRODUCT(I17,100/50)</f>
        <v>8</v>
      </c>
    </row>
    <row r="18" spans="1:10" s="10" customFormat="1" ht="21.75" customHeight="1">
      <c r="A18" s="42" t="s">
        <v>63</v>
      </c>
      <c r="B18" s="26" t="s">
        <v>83</v>
      </c>
      <c r="C18" s="26" t="s">
        <v>84</v>
      </c>
      <c r="D18" s="9">
        <v>0</v>
      </c>
      <c r="E18" s="9">
        <v>0</v>
      </c>
      <c r="F18" s="9">
        <v>2</v>
      </c>
      <c r="G18" s="9">
        <v>2</v>
      </c>
      <c r="H18" s="9">
        <v>0</v>
      </c>
      <c r="I18" s="9">
        <f>SUM(D18:H18)</f>
        <v>4</v>
      </c>
      <c r="J18" s="23">
        <f>PRODUCT(I18,100/50)</f>
        <v>8</v>
      </c>
    </row>
    <row r="19" spans="1:10" s="10" customFormat="1" ht="21.75" customHeight="1">
      <c r="A19" s="42" t="s">
        <v>209</v>
      </c>
      <c r="B19" s="26" t="s">
        <v>86</v>
      </c>
      <c r="C19" s="26" t="s">
        <v>87</v>
      </c>
      <c r="D19" s="9">
        <v>0</v>
      </c>
      <c r="E19" s="9">
        <v>1</v>
      </c>
      <c r="F19" s="9">
        <v>1</v>
      </c>
      <c r="G19" s="9">
        <v>2</v>
      </c>
      <c r="H19" s="9">
        <v>0</v>
      </c>
      <c r="I19" s="9">
        <f>SUM(D19:H19)</f>
        <v>4</v>
      </c>
      <c r="J19" s="23">
        <f>PRODUCT(I19,100/50)</f>
        <v>8</v>
      </c>
    </row>
    <row r="20" spans="1:10" s="10" customFormat="1" ht="21.75" customHeight="1">
      <c r="A20" s="39" t="s">
        <v>64</v>
      </c>
      <c r="B20" s="26" t="s">
        <v>77</v>
      </c>
      <c r="C20" s="26" t="s">
        <v>85</v>
      </c>
      <c r="D20" s="9">
        <v>2</v>
      </c>
      <c r="E20" s="9">
        <v>0</v>
      </c>
      <c r="F20" s="9">
        <v>0</v>
      </c>
      <c r="G20" s="9">
        <v>1</v>
      </c>
      <c r="H20" s="9">
        <v>0</v>
      </c>
      <c r="I20" s="9">
        <f>SUM(D20:H20)</f>
        <v>3</v>
      </c>
      <c r="J20" s="23">
        <f>PRODUCT(I20,100/50)</f>
        <v>6</v>
      </c>
    </row>
    <row r="21" spans="1:10" s="10" customFormat="1" ht="21.75" customHeight="1">
      <c r="A21" s="39" t="s">
        <v>65</v>
      </c>
      <c r="B21" s="26" t="s">
        <v>88</v>
      </c>
      <c r="C21" s="26" t="s">
        <v>89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f>SUM(D21:H21)</f>
        <v>1</v>
      </c>
      <c r="J21" s="23">
        <f>PRODUCT(I21,100/50)</f>
        <v>2</v>
      </c>
    </row>
    <row r="22" spans="1:10" s="10" customFormat="1" ht="22.5" customHeight="1">
      <c r="A22" s="9"/>
      <c r="B22" s="9"/>
      <c r="C22" s="9"/>
      <c r="D22" s="9"/>
      <c r="E22" s="9"/>
      <c r="F22" s="9"/>
      <c r="G22" s="9"/>
      <c r="H22" s="9"/>
      <c r="I22" s="9">
        <f>SUM(D22:H22)</f>
        <v>0</v>
      </c>
      <c r="J22" s="23">
        <f>PRODUCT(I22,100/50)</f>
        <v>0</v>
      </c>
    </row>
    <row r="24" spans="2:8" ht="15.75">
      <c r="B24" s="31" t="s">
        <v>10</v>
      </c>
      <c r="C24" s="31"/>
      <c r="D24" s="35"/>
      <c r="E24" s="35"/>
      <c r="F24" s="35"/>
      <c r="G24" s="35"/>
      <c r="H24" s="16"/>
    </row>
    <row r="25" spans="2:12" ht="15.75">
      <c r="B25" s="36" t="s">
        <v>235</v>
      </c>
      <c r="C25" s="36"/>
      <c r="D25" s="32"/>
      <c r="E25" s="32"/>
      <c r="F25" s="32"/>
      <c r="G25" s="32"/>
      <c r="H25" s="32" t="s">
        <v>221</v>
      </c>
      <c r="I25" s="32"/>
      <c r="J25" s="32"/>
      <c r="K25" s="32"/>
      <c r="L25" s="32"/>
    </row>
    <row r="26" spans="2:12" ht="15.75">
      <c r="B26" s="32" t="s">
        <v>11</v>
      </c>
      <c r="C26" s="32"/>
      <c r="D26" s="17"/>
      <c r="E26" s="17"/>
      <c r="F26" s="17"/>
      <c r="G26" s="17"/>
      <c r="H26" s="32"/>
      <c r="I26" s="32"/>
      <c r="J26" s="32"/>
      <c r="K26" s="32"/>
      <c r="L26" s="32"/>
    </row>
    <row r="27" spans="2:12" ht="15.75">
      <c r="B27" s="35" t="s">
        <v>236</v>
      </c>
      <c r="C27" s="35"/>
      <c r="H27" s="32" t="s">
        <v>222</v>
      </c>
      <c r="I27" s="32"/>
      <c r="J27" s="32"/>
      <c r="K27" s="32"/>
      <c r="L27" s="32"/>
    </row>
    <row r="28" spans="2:11" ht="15.75">
      <c r="B28" s="31" t="s">
        <v>12</v>
      </c>
      <c r="C28" s="31"/>
      <c r="K28" s="18"/>
    </row>
    <row r="29" spans="2:3" ht="15.75">
      <c r="B29" s="36" t="s">
        <v>241</v>
      </c>
      <c r="C29" s="36"/>
    </row>
    <row r="30" spans="2:3" ht="15.75">
      <c r="B30" s="31" t="s">
        <v>13</v>
      </c>
      <c r="C30" s="31"/>
    </row>
  </sheetData>
  <sheetProtection/>
  <mergeCells count="18">
    <mergeCell ref="H25:L25"/>
    <mergeCell ref="H26:L26"/>
    <mergeCell ref="H27:L27"/>
    <mergeCell ref="A4:J4"/>
    <mergeCell ref="A6:J6"/>
    <mergeCell ref="B24:C24"/>
    <mergeCell ref="D24:G24"/>
    <mergeCell ref="A5:J5"/>
    <mergeCell ref="A1:I1"/>
    <mergeCell ref="A2:I2"/>
    <mergeCell ref="A3:J3"/>
    <mergeCell ref="B30:C30"/>
    <mergeCell ref="B25:C25"/>
    <mergeCell ref="D25:G25"/>
    <mergeCell ref="B26:C26"/>
    <mergeCell ref="B27:C27"/>
    <mergeCell ref="B28:C28"/>
    <mergeCell ref="B29:C29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B9" sqref="B9:C11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19"/>
      <c r="K1" s="19"/>
      <c r="L1" s="19"/>
      <c r="M1" s="19"/>
      <c r="N1" s="19"/>
    </row>
    <row r="2" spans="1:14" ht="15.7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19"/>
      <c r="K2" s="19"/>
      <c r="L2" s="19"/>
      <c r="M2" s="19"/>
      <c r="N2" s="19"/>
    </row>
    <row r="3" spans="1:10" ht="15.7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" customFormat="1" ht="15.75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s="2" customFormat="1" ht="15.75">
      <c r="A5" s="34" t="s">
        <v>20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5.75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32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39" t="s">
        <v>229</v>
      </c>
      <c r="B9" s="26" t="s">
        <v>96</v>
      </c>
      <c r="C9" s="26" t="s">
        <v>97</v>
      </c>
      <c r="D9" s="9">
        <v>3</v>
      </c>
      <c r="E9" s="9">
        <v>11</v>
      </c>
      <c r="F9" s="9">
        <v>11</v>
      </c>
      <c r="G9" s="9">
        <v>8</v>
      </c>
      <c r="H9" s="9">
        <v>8</v>
      </c>
      <c r="I9" s="9">
        <f>SUM(D9:H9)</f>
        <v>41</v>
      </c>
      <c r="J9" s="23">
        <f>PRODUCT(I9,100/50)</f>
        <v>82</v>
      </c>
    </row>
    <row r="10" spans="1:10" s="10" customFormat="1" ht="21.75" customHeight="1">
      <c r="A10" s="39" t="s">
        <v>102</v>
      </c>
      <c r="B10" s="26" t="s">
        <v>77</v>
      </c>
      <c r="C10" s="26" t="s">
        <v>92</v>
      </c>
      <c r="D10" s="9">
        <v>0</v>
      </c>
      <c r="E10" s="9">
        <v>12</v>
      </c>
      <c r="F10" s="9">
        <v>11</v>
      </c>
      <c r="G10" s="9">
        <v>6</v>
      </c>
      <c r="H10" s="9">
        <v>8</v>
      </c>
      <c r="I10" s="9">
        <f>SUM(D10:H10)</f>
        <v>37</v>
      </c>
      <c r="J10" s="23">
        <f>PRODUCT(I10,100/50)</f>
        <v>74</v>
      </c>
    </row>
    <row r="11" spans="1:10" s="10" customFormat="1" ht="21.75" customHeight="1">
      <c r="A11" s="39" t="s">
        <v>104</v>
      </c>
      <c r="B11" s="26" t="s">
        <v>83</v>
      </c>
      <c r="C11" s="26" t="s">
        <v>95</v>
      </c>
      <c r="D11" s="9">
        <v>2</v>
      </c>
      <c r="E11" s="9">
        <v>4</v>
      </c>
      <c r="F11" s="9">
        <v>11</v>
      </c>
      <c r="G11" s="9">
        <v>7</v>
      </c>
      <c r="H11" s="9">
        <v>8</v>
      </c>
      <c r="I11" s="9">
        <f>SUM(D11:H11)</f>
        <v>32</v>
      </c>
      <c r="J11" s="23">
        <f>PRODUCT(I11,100/50)</f>
        <v>64</v>
      </c>
    </row>
    <row r="12" spans="1:10" s="10" customFormat="1" ht="21.75" customHeight="1">
      <c r="A12" s="39" t="s">
        <v>103</v>
      </c>
      <c r="B12" s="26" t="s">
        <v>93</v>
      </c>
      <c r="C12" s="26" t="s">
        <v>94</v>
      </c>
      <c r="D12" s="9">
        <v>3</v>
      </c>
      <c r="E12" s="9">
        <v>4</v>
      </c>
      <c r="F12" s="9">
        <v>1</v>
      </c>
      <c r="G12" s="9">
        <v>8</v>
      </c>
      <c r="H12" s="9">
        <v>3</v>
      </c>
      <c r="I12" s="9">
        <f>SUM(D12:H12)</f>
        <v>19</v>
      </c>
      <c r="J12" s="23">
        <f>PRODUCT(I12,100/50)</f>
        <v>38</v>
      </c>
    </row>
    <row r="13" spans="1:10" s="10" customFormat="1" ht="21.75" customHeight="1">
      <c r="A13" s="39" t="s">
        <v>230</v>
      </c>
      <c r="B13" s="26" t="s">
        <v>100</v>
      </c>
      <c r="C13" s="26" t="s">
        <v>101</v>
      </c>
      <c r="D13" s="9">
        <v>5</v>
      </c>
      <c r="E13" s="9">
        <v>4</v>
      </c>
      <c r="F13" s="9">
        <v>4</v>
      </c>
      <c r="G13" s="9">
        <v>0</v>
      </c>
      <c r="H13" s="9">
        <v>2</v>
      </c>
      <c r="I13" s="9">
        <f>SUM(D13:H13)</f>
        <v>15</v>
      </c>
      <c r="J13" s="23">
        <f>PRODUCT(I13,100/50)</f>
        <v>30</v>
      </c>
    </row>
    <row r="14" spans="1:10" s="10" customFormat="1" ht="21.75" customHeight="1">
      <c r="A14" s="39" t="s">
        <v>231</v>
      </c>
      <c r="B14" s="26" t="s">
        <v>98</v>
      </c>
      <c r="C14" s="26" t="s">
        <v>99</v>
      </c>
      <c r="D14" s="9">
        <v>0</v>
      </c>
      <c r="E14" s="9">
        <v>4</v>
      </c>
      <c r="F14" s="9">
        <v>7</v>
      </c>
      <c r="G14" s="9">
        <v>0</v>
      </c>
      <c r="H14" s="9">
        <v>2</v>
      </c>
      <c r="I14" s="9">
        <f>SUM(D14:H14)</f>
        <v>13</v>
      </c>
      <c r="J14" s="23">
        <f>PRODUCT(I14,100/50)</f>
        <v>26</v>
      </c>
    </row>
    <row r="15" spans="1:10" s="10" customFormat="1" ht="21.75" customHeight="1">
      <c r="A15" s="39"/>
      <c r="B15" s="26"/>
      <c r="C15" s="26"/>
      <c r="D15" s="9"/>
      <c r="E15" s="9"/>
      <c r="F15" s="9"/>
      <c r="G15" s="9"/>
      <c r="H15" s="9"/>
      <c r="I15" s="9">
        <f aca="true" t="shared" si="0" ref="I9:I32">SUM(D15:H15)</f>
        <v>0</v>
      </c>
      <c r="J15" s="23">
        <f aca="true" t="shared" si="1" ref="J9:J32">PRODUCT(I15,100/50)</f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31" t="s">
        <v>10</v>
      </c>
      <c r="C34" s="31"/>
      <c r="D34" s="35"/>
      <c r="E34" s="35"/>
      <c r="F34" s="35"/>
      <c r="G34" s="35"/>
      <c r="H34" s="16"/>
    </row>
    <row r="35" spans="2:12" ht="15.75">
      <c r="B35" s="36" t="s">
        <v>226</v>
      </c>
      <c r="C35" s="36"/>
      <c r="D35" s="32"/>
      <c r="E35" s="32"/>
      <c r="F35" s="32"/>
      <c r="G35" s="32"/>
      <c r="H35" s="32" t="s">
        <v>221</v>
      </c>
      <c r="I35" s="32"/>
      <c r="J35" s="32"/>
      <c r="K35" s="32"/>
      <c r="L35" s="32"/>
    </row>
    <row r="36" spans="2:12" ht="15.75">
      <c r="B36" s="32" t="s">
        <v>11</v>
      </c>
      <c r="C36" s="32"/>
      <c r="D36" s="17"/>
      <c r="E36" s="17"/>
      <c r="F36" s="17"/>
      <c r="G36" s="17"/>
      <c r="H36" s="32"/>
      <c r="I36" s="32"/>
      <c r="J36" s="32"/>
      <c r="K36" s="32"/>
      <c r="L36" s="32"/>
    </row>
    <row r="37" spans="2:12" ht="15.75">
      <c r="B37" s="35" t="s">
        <v>227</v>
      </c>
      <c r="C37" s="35"/>
      <c r="H37" s="32" t="s">
        <v>222</v>
      </c>
      <c r="I37" s="32"/>
      <c r="J37" s="32"/>
      <c r="K37" s="32"/>
      <c r="L37" s="32"/>
    </row>
    <row r="38" spans="2:11" ht="15.75">
      <c r="B38" s="31" t="s">
        <v>12</v>
      </c>
      <c r="C38" s="31"/>
      <c r="K38" s="18"/>
    </row>
    <row r="39" spans="2:3" ht="15.75">
      <c r="B39" s="36" t="s">
        <v>228</v>
      </c>
      <c r="C39" s="36"/>
    </row>
    <row r="40" spans="2:3" ht="15.75">
      <c r="B40" s="31" t="s">
        <v>13</v>
      </c>
      <c r="C40" s="31"/>
    </row>
  </sheetData>
  <sheetProtection/>
  <mergeCells count="18">
    <mergeCell ref="H35:L35"/>
    <mergeCell ref="H36:L36"/>
    <mergeCell ref="H37:L37"/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="80" zoomScaleNormal="80" zoomScalePageLayoutView="0" workbookViewId="0" topLeftCell="A1">
      <selection activeCell="B9" sqref="B9:C11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19"/>
      <c r="K1" s="19"/>
      <c r="L1" s="19"/>
      <c r="M1" s="19"/>
      <c r="N1" s="19"/>
    </row>
    <row r="2" spans="1:14" ht="15.7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19"/>
      <c r="K2" s="19"/>
      <c r="L2" s="19"/>
      <c r="M2" s="19"/>
      <c r="N2" s="19"/>
    </row>
    <row r="3" spans="1:10" ht="15.7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" customFormat="1" ht="15.75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s="2" customFormat="1" ht="15.7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5.75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32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41" t="s">
        <v>208</v>
      </c>
      <c r="B9" s="26" t="s">
        <v>119</v>
      </c>
      <c r="C9" s="26" t="s">
        <v>120</v>
      </c>
      <c r="D9" s="9">
        <v>10</v>
      </c>
      <c r="E9" s="9">
        <v>8</v>
      </c>
      <c r="F9" s="9">
        <v>10</v>
      </c>
      <c r="G9" s="9">
        <v>3</v>
      </c>
      <c r="H9" s="9">
        <v>6</v>
      </c>
      <c r="I9" s="9">
        <f>SUM(D9:H9)</f>
        <v>37</v>
      </c>
      <c r="J9" s="23">
        <f>PRODUCT(I9,100/50)</f>
        <v>74</v>
      </c>
    </row>
    <row r="10" spans="1:10" s="10" customFormat="1" ht="21.75" customHeight="1">
      <c r="A10" s="39" t="s">
        <v>106</v>
      </c>
      <c r="B10" s="26" t="s">
        <v>113</v>
      </c>
      <c r="C10" s="26" t="s">
        <v>114</v>
      </c>
      <c r="D10" s="9">
        <v>11</v>
      </c>
      <c r="E10" s="9">
        <v>8</v>
      </c>
      <c r="F10" s="9">
        <v>10</v>
      </c>
      <c r="G10" s="9">
        <v>2</v>
      </c>
      <c r="H10" s="9">
        <v>3</v>
      </c>
      <c r="I10" s="9">
        <f>SUM(D10:H10)</f>
        <v>34</v>
      </c>
      <c r="J10" s="23">
        <f>PRODUCT(I10,100/50)</f>
        <v>68</v>
      </c>
    </row>
    <row r="11" spans="1:10" s="10" customFormat="1" ht="21.75" customHeight="1">
      <c r="A11" s="26" t="s">
        <v>212</v>
      </c>
      <c r="B11" s="26" t="s">
        <v>81</v>
      </c>
      <c r="C11" s="26" t="s">
        <v>110</v>
      </c>
      <c r="D11" s="9">
        <v>2</v>
      </c>
      <c r="E11" s="9">
        <v>8</v>
      </c>
      <c r="F11" s="9">
        <v>10</v>
      </c>
      <c r="G11" s="9">
        <v>0</v>
      </c>
      <c r="H11" s="9">
        <v>2</v>
      </c>
      <c r="I11" s="9">
        <f>SUM(D11:H11)</f>
        <v>22</v>
      </c>
      <c r="J11" s="23">
        <f>PRODUCT(I11,100/50)</f>
        <v>44</v>
      </c>
    </row>
    <row r="12" spans="1:10" s="10" customFormat="1" ht="21.75" customHeight="1">
      <c r="A12" s="39" t="s">
        <v>107</v>
      </c>
      <c r="B12" s="26" t="s">
        <v>83</v>
      </c>
      <c r="C12" s="26" t="s">
        <v>116</v>
      </c>
      <c r="D12" s="9">
        <v>0</v>
      </c>
      <c r="E12" s="9">
        <v>8</v>
      </c>
      <c r="F12" s="9">
        <v>10</v>
      </c>
      <c r="G12" s="9">
        <v>1</v>
      </c>
      <c r="H12" s="9">
        <v>1</v>
      </c>
      <c r="I12" s="9">
        <f>SUM(D12:H12)</f>
        <v>20</v>
      </c>
      <c r="J12" s="23">
        <f>PRODUCT(I12,100/50)</f>
        <v>40</v>
      </c>
    </row>
    <row r="13" spans="1:10" s="10" customFormat="1" ht="21.75" customHeight="1">
      <c r="A13" s="39" t="s">
        <v>105</v>
      </c>
      <c r="B13" s="26" t="s">
        <v>111</v>
      </c>
      <c r="C13" s="26" t="s">
        <v>112</v>
      </c>
      <c r="D13" s="9">
        <v>1</v>
      </c>
      <c r="E13" s="9">
        <v>8</v>
      </c>
      <c r="F13" s="9">
        <v>0</v>
      </c>
      <c r="G13" s="9">
        <v>3</v>
      </c>
      <c r="H13" s="9">
        <v>3</v>
      </c>
      <c r="I13" s="9">
        <f>SUM(D13:H13)</f>
        <v>15</v>
      </c>
      <c r="J13" s="23">
        <f>PRODUCT(I13,100/50)</f>
        <v>30</v>
      </c>
    </row>
    <row r="14" spans="1:10" s="10" customFormat="1" ht="21.75" customHeight="1">
      <c r="A14" s="39" t="s">
        <v>108</v>
      </c>
      <c r="B14" s="26" t="s">
        <v>117</v>
      </c>
      <c r="C14" s="26" t="s">
        <v>118</v>
      </c>
      <c r="D14" s="9">
        <v>2</v>
      </c>
      <c r="E14" s="9">
        <v>6</v>
      </c>
      <c r="F14" s="9">
        <v>4</v>
      </c>
      <c r="G14" s="9">
        <v>3</v>
      </c>
      <c r="H14" s="9">
        <v>0</v>
      </c>
      <c r="I14" s="9">
        <f>SUM(D14:H14)</f>
        <v>15</v>
      </c>
      <c r="J14" s="23">
        <f>PRODUCT(I14,100/50)</f>
        <v>30</v>
      </c>
    </row>
    <row r="15" spans="1:10" s="10" customFormat="1" ht="21.75" customHeight="1">
      <c r="A15" s="39" t="s">
        <v>213</v>
      </c>
      <c r="B15" s="26" t="s">
        <v>83</v>
      </c>
      <c r="C15" s="26" t="s">
        <v>115</v>
      </c>
      <c r="D15" s="9">
        <v>2</v>
      </c>
      <c r="E15" s="9">
        <v>0</v>
      </c>
      <c r="F15" s="9">
        <v>10</v>
      </c>
      <c r="G15" s="9">
        <v>1</v>
      </c>
      <c r="H15" s="9">
        <v>1</v>
      </c>
      <c r="I15" s="9">
        <f>SUM(D15:H15)</f>
        <v>14</v>
      </c>
      <c r="J15" s="23">
        <f>PRODUCT(I15,100/50)</f>
        <v>28</v>
      </c>
    </row>
    <row r="16" spans="1:10" s="10" customFormat="1" ht="21.75" customHeight="1">
      <c r="A16" s="39" t="s">
        <v>109</v>
      </c>
      <c r="B16" s="26" t="s">
        <v>121</v>
      </c>
      <c r="C16" s="26" t="s">
        <v>122</v>
      </c>
      <c r="D16" s="9">
        <v>1</v>
      </c>
      <c r="E16" s="9">
        <v>6</v>
      </c>
      <c r="F16" s="9">
        <v>0</v>
      </c>
      <c r="G16" s="9">
        <v>4</v>
      </c>
      <c r="H16" s="9">
        <v>1</v>
      </c>
      <c r="I16" s="9">
        <f>SUM(D16:H16)</f>
        <v>12</v>
      </c>
      <c r="J16" s="23">
        <f>PRODUCT(I16,100/50)</f>
        <v>24</v>
      </c>
    </row>
    <row r="17" spans="1:10" s="10" customFormat="1" ht="21.75" customHeight="1">
      <c r="A17" s="39" t="s">
        <v>207</v>
      </c>
      <c r="B17" s="26" t="s">
        <v>123</v>
      </c>
      <c r="C17" s="26" t="s">
        <v>124</v>
      </c>
      <c r="D17" s="9">
        <v>0</v>
      </c>
      <c r="E17" s="9">
        <v>8</v>
      </c>
      <c r="F17" s="9">
        <v>0</v>
      </c>
      <c r="G17" s="9">
        <v>0</v>
      </c>
      <c r="H17" s="9">
        <v>0</v>
      </c>
      <c r="I17" s="9">
        <f>SUM(D17:H17)</f>
        <v>8</v>
      </c>
      <c r="J17" s="23">
        <f>PRODUCT(I17,100/50)</f>
        <v>16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>SUM(D18:H18)</f>
        <v>0</v>
      </c>
      <c r="J18" s="23">
        <f>PRODUCT(I18,100/50)</f>
        <v>0</v>
      </c>
    </row>
    <row r="19" spans="1:10" s="10" customFormat="1" ht="21.75" customHeight="1">
      <c r="A19" s="1"/>
      <c r="B19" s="24" t="s">
        <v>10</v>
      </c>
      <c r="C19" s="24"/>
      <c r="D19" s="1"/>
      <c r="E19" s="1"/>
      <c r="F19" s="1"/>
      <c r="G19" s="1"/>
      <c r="H19" s="1"/>
      <c r="I19" s="1"/>
      <c r="J19" s="1"/>
    </row>
    <row r="20" spans="1:12" s="10" customFormat="1" ht="21.75" customHeight="1">
      <c r="A20" s="1"/>
      <c r="B20" s="25" t="s">
        <v>224</v>
      </c>
      <c r="C20" s="25"/>
      <c r="D20" s="35"/>
      <c r="E20" s="35"/>
      <c r="F20" s="35"/>
      <c r="G20" s="35"/>
      <c r="K20" s="17"/>
      <c r="L20" s="17"/>
    </row>
    <row r="21" spans="1:12" s="10" customFormat="1" ht="21.75" customHeight="1">
      <c r="A21" s="1"/>
      <c r="B21" s="16" t="s">
        <v>240</v>
      </c>
      <c r="C21" s="17"/>
      <c r="D21" s="32"/>
      <c r="E21" s="32"/>
      <c r="F21" s="32"/>
      <c r="G21" s="32"/>
      <c r="J21" s="17" t="s">
        <v>221</v>
      </c>
      <c r="K21" s="17"/>
      <c r="L21" s="17"/>
    </row>
    <row r="22" spans="1:12" s="10" customFormat="1" ht="21.75" customHeight="1">
      <c r="A22" s="1"/>
      <c r="B22" s="25" t="s">
        <v>225</v>
      </c>
      <c r="C22" s="16"/>
      <c r="D22" s="17"/>
      <c r="E22" s="17"/>
      <c r="F22" s="17"/>
      <c r="G22" s="17"/>
      <c r="H22" s="32" t="s">
        <v>222</v>
      </c>
      <c r="I22" s="32"/>
      <c r="J22" s="32"/>
      <c r="K22" s="32"/>
      <c r="L22" s="32"/>
    </row>
    <row r="23" spans="1:7" s="10" customFormat="1" ht="21.75" customHeight="1">
      <c r="A23" s="1"/>
      <c r="C23" s="25"/>
      <c r="D23" s="1"/>
      <c r="E23" s="1"/>
      <c r="F23" s="1"/>
      <c r="G23" s="1"/>
    </row>
    <row r="24" spans="1:10" s="10" customFormat="1" ht="21.75" customHeight="1">
      <c r="A24" s="1"/>
      <c r="D24" s="1"/>
      <c r="E24" s="1"/>
      <c r="F24" s="1"/>
      <c r="G24" s="1"/>
      <c r="H24" s="1"/>
      <c r="I24" s="1"/>
      <c r="J24" s="1"/>
    </row>
    <row r="25" spans="1:10" s="10" customFormat="1" ht="21.75" customHeight="1">
      <c r="A25" s="1"/>
      <c r="B25" s="31"/>
      <c r="C25" s="31"/>
      <c r="D25" s="1"/>
      <c r="E25" s="1"/>
      <c r="F25" s="1"/>
      <c r="G25" s="1"/>
      <c r="H25" s="1"/>
      <c r="I25" s="1"/>
      <c r="J25" s="1"/>
    </row>
    <row r="26" spans="1:10" s="10" customFormat="1" ht="21.75" customHeight="1">
      <c r="A26" s="1"/>
      <c r="D26" s="1"/>
      <c r="E26" s="1"/>
      <c r="F26" s="1"/>
      <c r="G26" s="1"/>
      <c r="H26" s="1"/>
      <c r="I26" s="1"/>
      <c r="J26" s="1"/>
    </row>
    <row r="27" spans="1:10" s="10" customFormat="1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10" customFormat="1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s="10" customFormat="1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10" customFormat="1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10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s="10" customFormat="1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7" ht="15.75">
      <c r="K37" s="18"/>
    </row>
    <row r="38" ht="15.75">
      <c r="K38" s="18"/>
    </row>
  </sheetData>
  <sheetProtection/>
  <mergeCells count="10">
    <mergeCell ref="H22:L22"/>
    <mergeCell ref="A4:J4"/>
    <mergeCell ref="A6:J6"/>
    <mergeCell ref="D20:G20"/>
    <mergeCell ref="A5:J5"/>
    <mergeCell ref="A1:I1"/>
    <mergeCell ref="A2:I2"/>
    <mergeCell ref="A3:J3"/>
    <mergeCell ref="B25:C25"/>
    <mergeCell ref="D21:G21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cp:lastPrinted>2016-02-25T17:06:12Z</cp:lastPrinted>
  <dcterms:created xsi:type="dcterms:W3CDTF">2012-12-27T08:34:09Z</dcterms:created>
  <dcterms:modified xsi:type="dcterms:W3CDTF">2016-02-25T17:10:42Z</dcterms:modified>
  <cp:category/>
  <cp:version/>
  <cp:contentType/>
  <cp:contentStatus/>
</cp:coreProperties>
</file>